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I:\役場\財政\"/>
    </mc:Choice>
  </mc:AlternateContent>
  <xr:revisionPtr revIDLastSave="0" documentId="13_ncr:1_{59B94769-2BA7-4907-8907-E715A52B0E46}" xr6:coauthVersionLast="36" xr6:coauthVersionMax="36" xr10:uidLastSave="{00000000-0000-0000-0000-000000000000}"/>
  <bookViews>
    <workbookView xWindow="0" yWindow="0" windowWidth="23040" windowHeight="8604"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E42" i="7"/>
  <c r="AM42" i="7"/>
  <c r="U42" i="7"/>
  <c r="E42" i="7"/>
  <c r="C42" i="7" s="1"/>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M36" i="7"/>
  <c r="W36" i="7"/>
  <c r="E36" i="7"/>
  <c r="C36" i="7" s="1"/>
  <c r="DG35" i="7"/>
  <c r="CQ35" i="7"/>
  <c r="CO35" i="7"/>
  <c r="BY35" i="7"/>
  <c r="BG35" i="7"/>
  <c r="AM35" i="7"/>
  <c r="W35" i="7"/>
  <c r="E35" i="7"/>
  <c r="C35" i="7" s="1"/>
  <c r="DG34" i="7"/>
  <c r="CQ34" i="7"/>
  <c r="CO34" i="7"/>
  <c r="BY34" i="7"/>
  <c r="BG34" i="7"/>
  <c r="AO34" i="7"/>
  <c r="W34" i="7"/>
  <c r="E34" i="7"/>
  <c r="C34" i="7"/>
  <c r="U34" i="7" l="1"/>
  <c r="U35" i="7" l="1"/>
  <c r="AM34" i="7" l="1"/>
  <c r="BW34" i="7" s="1"/>
  <c r="BW35" i="7" s="1"/>
  <c r="BW36" i="7" s="1"/>
  <c r="BW37" i="7" s="1"/>
  <c r="BW38" i="7" s="1"/>
  <c r="BW39" i="7" s="1"/>
  <c r="BW40" i="7" s="1"/>
  <c r="BW41" i="7" s="1"/>
  <c r="BW42" i="7" s="1"/>
  <c r="U36" i="7"/>
  <c r="BE34" i="7" s="1"/>
  <c r="BE35" i="7" s="1"/>
</calcChain>
</file>

<file path=xl/sharedStrings.xml><?xml version="1.0" encoding="utf-8"?>
<sst xmlns="http://schemas.openxmlformats.org/spreadsheetml/2006/main" count="1095" uniqueCount="553">
  <si>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</si>
  <si>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</si>
  <si>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</si>
  <si>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</si>
  <si>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</si>
  <si>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</si>
  <si>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</si>
  <si>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</si>
  <si>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</si>
  <si>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</si>
  <si>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</si>
  <si>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</si>
  <si>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</si>
  <si>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</si>
  <si>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</si>
  <si>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類似団体と比べ、将来負担比率は大きく上回っており、一方で有形固定資産減価償却率は下回っている。
　主な要因としては、近年の下水道事業におけるクリーンセンター等の施設の建設等を進めてきたことで起債額が増加し、将来負担比率の上昇へと繋がっている。
　しかしながら、令和４年度には公共整備を抑制したことで、有形固定資産減価償却率は上昇傾向にあるが、基金積立や起債の発行額が償還額を下回ったことにより将来負担比率の減少へと繋がっている。</t>
    <rPh sb="131" eb="133">
      <t>レイワ</t>
    </rPh>
    <rPh sb="134" eb="136">
      <t>ネンド</t>
    </rPh>
    <rPh sb="138" eb="140">
      <t>コウキョウ</t>
    </rPh>
    <rPh sb="140" eb="142">
      <t>セイビ</t>
    </rPh>
    <rPh sb="143" eb="145">
      <t>ヨクセイ</t>
    </rPh>
    <rPh sb="151" eb="153">
      <t>ユウケイ</t>
    </rPh>
    <rPh sb="153" eb="157">
      <t>コテイシサン</t>
    </rPh>
    <rPh sb="157" eb="162">
      <t>ゲンカショウキャクリツ</t>
    </rPh>
    <rPh sb="163" eb="165">
      <t>ジョウショウ</t>
    </rPh>
    <rPh sb="165" eb="167">
      <t>ケイコウ</t>
    </rPh>
    <rPh sb="172" eb="174">
      <t>キキン</t>
    </rPh>
    <rPh sb="174" eb="176">
      <t>ツミタテ</t>
    </rPh>
    <rPh sb="177" eb="179">
      <t>キサイ</t>
    </rPh>
    <rPh sb="180" eb="182">
      <t>ハッコウ</t>
    </rPh>
    <rPh sb="182" eb="183">
      <t>ガク</t>
    </rPh>
    <rPh sb="184" eb="187">
      <t>ショウカンガク</t>
    </rPh>
    <rPh sb="188" eb="190">
      <t>シタマワ</t>
    </rPh>
    <rPh sb="197" eb="199">
      <t>ショウライ</t>
    </rPh>
    <rPh sb="199" eb="203">
      <t>フタンヒリツ</t>
    </rPh>
    <rPh sb="204" eb="206">
      <t>ゲンショウ</t>
    </rPh>
    <rPh sb="208" eb="209">
      <t>ツナ</t>
    </rPh>
    <phoneticPr fontId="5"/>
  </si>
  <si>
    <t>　類似団体と比べ、将来負担比率は大きく上回っており、実質公債費比率はやや上回っている。
　過疎対策事業債等の交付税算入の大きい地方債の借入れにシフトすることで、将来負担比率及び実質公債費比率の低減を図っているが、数年は現行水準の見込みである。
　事業を実施する場合は、交付税算入の大きな地方債を借り入れることで財源の確保や、適切な事業実施により、当該比率の低減に努める必要がある。</t>
    <phoneticPr fontId="5"/>
  </si>
  <si>
    <t>令和4年度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</si>
  <si>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</si>
  <si>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</si>
  <si>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</si>
  <si>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</si>
  <si>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Ⅱ－１</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</si>
  <si>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</si>
  <si>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</si>
  <si>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</si>
  <si>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</si>
  <si>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</si>
  <si>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</si>
  <si>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</si>
  <si>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</si>
  <si>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</si>
  <si>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</si>
  <si>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</si>
  <si>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</si>
  <si>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</si>
  <si>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由良町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</si>
  <si>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</si>
  <si>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</si>
  <si>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</si>
  <si>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</si>
  <si>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</si>
  <si>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</si>
  <si>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</si>
  <si>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</si>
  <si>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</si>
  <si>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</si>
  <si>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</si>
  <si>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</si>
  <si>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</si>
  <si>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</si>
  <si>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</si>
  <si>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</si>
  <si>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</si>
  <si>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</si>
  <si>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</si>
  <si>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</si>
  <si>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</si>
  <si>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</si>
  <si>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</si>
  <si>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</si>
  <si>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</si>
  <si>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</si>
  <si>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</si>
  <si>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</si>
  <si>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</si>
  <si>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</si>
  <si>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</si>
  <si>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</si>
  <si>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</si>
  <si>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</si>
  <si>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</si>
  <si>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</si>
  <si>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</si>
  <si>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</si>
  <si>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</si>
  <si>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</si>
  <si>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</si>
  <si>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</si>
  <si>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</si>
  <si>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</si>
  <si>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</si>
  <si>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</si>
  <si>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</si>
  <si>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14"/>
  </si>
  <si>
    <t>うち日本人(％)</t>
    <phoneticPr fontId="5"/>
  </si>
  <si>
    <t>-2.8</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</si>
  <si>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</si>
  <si>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</si>
  <si>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</si>
  <si>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</si>
  <si>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</si>
  <si>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</si>
  <si>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</si>
  <si>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</si>
  <si>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</si>
  <si>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</si>
  <si>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</si>
  <si>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</si>
  <si>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</si>
  <si>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</si>
  <si>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</si>
  <si>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</si>
  <si>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</si>
  <si>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</si>
  <si>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</si>
  <si>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</si>
  <si>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</si>
  <si>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</si>
  <si>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</si>
  <si>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</si>
  <si>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</si>
  <si>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</si>
  <si>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</si>
  <si>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</si>
  <si>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</si>
  <si>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</si>
  <si>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</si>
  <si>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</si>
  <si>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</si>
  <si>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</si>
  <si>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</si>
  <si>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</si>
  <si>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</si>
  <si>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</si>
  <si>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</si>
  <si>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</si>
  <si>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</si>
  <si>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</si>
  <si>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</si>
  <si>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</si>
  <si>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</si>
  <si>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</si>
  <si>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</si>
  <si>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</si>
  <si>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</si>
  <si>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</si>
  <si>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</si>
  <si>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</si>
  <si>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</si>
  <si>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</si>
  <si>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</si>
  <si>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</si>
  <si>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</si>
  <si>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</si>
  <si>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</si>
  <si>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</si>
  <si>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</si>
  <si>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和歌山県由良町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</si>
  <si>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</si>
  <si>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</si>
  <si>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</si>
  <si>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</si>
  <si>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</si>
  <si>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</si>
  <si>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</si>
  <si>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</si>
  <si>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</si>
  <si>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</si>
  <si>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</si>
  <si>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</si>
  <si>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</si>
  <si>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</si>
  <si>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</si>
  <si>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</si>
  <si>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</si>
  <si>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</si>
  <si>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</si>
  <si>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</si>
  <si>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</si>
  <si>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</si>
  <si>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</si>
  <si>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</si>
  <si>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</si>
  <si>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</si>
  <si>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</si>
  <si>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</si>
  <si>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</si>
  <si>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</si>
  <si>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</si>
  <si>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</si>
  <si>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</si>
  <si>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</si>
  <si>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</si>
  <si>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</si>
  <si>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</si>
  <si>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</si>
  <si>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</si>
  <si>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</si>
  <si>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</si>
  <si>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</si>
  <si>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</si>
  <si>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</si>
  <si>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</si>
  <si>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</si>
  <si>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</si>
  <si>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</si>
  <si>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</si>
  <si>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</si>
  <si>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</si>
  <si>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</si>
  <si>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</si>
  <si>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</si>
  <si>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</si>
  <si>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</si>
  <si>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</si>
  <si>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</si>
  <si>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</si>
  <si>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</si>
  <si>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</si>
  <si>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</si>
  <si>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</si>
  <si>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</si>
  <si>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</si>
  <si>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</si>
  <si>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</si>
  <si>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</si>
  <si>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</si>
  <si>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</si>
  <si>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</si>
  <si>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</si>
  <si>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</si>
  <si>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</si>
  <si>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</si>
  <si>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</si>
  <si>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</si>
  <si>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</si>
  <si>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</si>
  <si>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</si>
  <si>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</si>
  <si>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</si>
  <si>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</si>
  <si>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</si>
  <si>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</si>
  <si>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</si>
  <si>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</si>
  <si>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</si>
  <si>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</si>
  <si>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</si>
  <si>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</si>
  <si>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</si>
  <si>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</si>
  <si>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</si>
  <si>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</si>
  <si>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</si>
  <si>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</si>
  <si>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</si>
  <si>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</si>
  <si>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</si>
  <si>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</si>
  <si>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</si>
  <si>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</si>
  <si>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</si>
  <si>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</si>
  <si>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</si>
  <si>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</si>
  <si>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</si>
  <si>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</si>
  <si>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</si>
  <si>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</si>
  <si>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</si>
  <si>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</si>
  <si>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</si>
  <si>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</si>
  <si>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</si>
  <si>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</si>
  <si>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</si>
  <si>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</si>
  <si>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</si>
  <si>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</si>
  <si>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</si>
  <si>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</si>
  <si>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</si>
  <si>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</si>
  <si>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</si>
  <si>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</si>
  <si>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</si>
  <si>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</si>
  <si>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</si>
  <si>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</si>
  <si>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</si>
  <si>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</si>
  <si>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</si>
  <si>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</si>
  <si>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</si>
  <si>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</si>
  <si>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</si>
  <si>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</si>
  <si>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</si>
  <si>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</si>
  <si>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</si>
  <si>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</si>
  <si>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</si>
  <si>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</si>
  <si>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</si>
  <si>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</si>
  <si>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</si>
  <si>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</si>
  <si>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</si>
  <si>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</si>
  <si>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和歌山県由良町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</si>
  <si>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</si>
  <si>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</si>
  <si>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</si>
  <si>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</si>
  <si>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</si>
  <si>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</si>
  <si>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</si>
  <si>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</si>
  <si>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</si>
  <si>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</si>
  <si>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</si>
  <si>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</si>
  <si>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</si>
  <si>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</si>
  <si>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</si>
  <si>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</si>
  <si>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</si>
  <si>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</si>
  <si>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</si>
  <si>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</si>
  <si>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</si>
  <si>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</si>
  <si>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</si>
  <si>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</si>
  <si>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</si>
  <si>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</si>
  <si>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</si>
  <si>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</si>
  <si>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</si>
  <si>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</si>
  <si>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</si>
  <si>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</si>
  <si>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</si>
  <si>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</si>
  <si>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2"/>
  </si>
  <si>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</si>
  <si>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</si>
  <si>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</si>
  <si>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</si>
  <si>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</si>
  <si>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</si>
  <si>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漁業集落環境整備事業特別会計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</si>
  <si>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</si>
  <si>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</si>
  <si>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</si>
  <si>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</si>
  <si>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</si>
  <si>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日高広域消防事務組合</t>
    <rPh sb="0" eb="2">
      <t>ヒダカ</t>
    </rPh>
    <rPh sb="2" eb="4">
      <t>コウイキ</t>
    </rPh>
    <rPh sb="4" eb="6">
      <t>ショウボウ</t>
    </rPh>
    <rPh sb="6" eb="8">
      <t>ジム</t>
    </rPh>
    <rPh sb="8" eb="10">
      <t>クミアイ</t>
    </rPh>
    <phoneticPr fontId="2"/>
  </si>
  <si>
    <t>御坊市外五ヶ町病院経営事務組合</t>
    <rPh sb="0" eb="3">
      <t>ゴボウシ</t>
    </rPh>
    <rPh sb="3" eb="4">
      <t>ホカ</t>
    </rPh>
    <rPh sb="4" eb="5">
      <t>ゴ</t>
    </rPh>
    <rPh sb="6" eb="7">
      <t>チョウ</t>
    </rPh>
    <rPh sb="7" eb="9">
      <t>ビョウイン</t>
    </rPh>
    <rPh sb="9" eb="11">
      <t>ケイエイ</t>
    </rPh>
    <rPh sb="11" eb="13">
      <t>ジム</t>
    </rPh>
    <rPh sb="13" eb="15">
      <t>クミアイ</t>
    </rPh>
    <phoneticPr fontId="2"/>
  </si>
  <si>
    <t>御坊日高老人福祉施設事務組合</t>
    <rPh sb="0" eb="2">
      <t>ゴボウ</t>
    </rPh>
    <rPh sb="2" eb="4">
      <t>ヒダカ</t>
    </rPh>
    <rPh sb="4" eb="6">
      <t>ロウジン</t>
    </rPh>
    <rPh sb="6" eb="8">
      <t>フクシ</t>
    </rPh>
    <rPh sb="8" eb="10">
      <t>シセツ</t>
    </rPh>
    <rPh sb="10" eb="12">
      <t>ジム</t>
    </rPh>
    <rPh sb="12" eb="14">
      <t>クミアイ</t>
    </rPh>
    <phoneticPr fontId="2"/>
  </si>
  <si>
    <t>御坊日高老人福祉施設事務組合（公営企業会計）</t>
    <rPh sb="0" eb="2">
      <t>ゴボウ</t>
    </rPh>
    <rPh sb="2" eb="4">
      <t>ヒダカ</t>
    </rPh>
    <rPh sb="4" eb="6">
      <t>ロウジン</t>
    </rPh>
    <rPh sb="6" eb="14">
      <t>フクシシセツジムクミアイ</t>
    </rPh>
    <rPh sb="15" eb="17">
      <t>コウエイ</t>
    </rPh>
    <rPh sb="17" eb="19">
      <t>キギョウ</t>
    </rPh>
    <rPh sb="19" eb="21">
      <t>カイケイ</t>
    </rPh>
    <phoneticPr fontId="2"/>
  </si>
  <si>
    <t>御坊広域行政事務組合</t>
    <rPh sb="0" eb="2">
      <t>ゴボウ</t>
    </rPh>
    <rPh sb="2" eb="4">
      <t>コウイキ</t>
    </rPh>
    <rPh sb="4" eb="6">
      <t>ギョウセイ</t>
    </rPh>
    <rPh sb="6" eb="8">
      <t>ジム</t>
    </rPh>
    <rPh sb="8" eb="10">
      <t>クミアイ</t>
    </rPh>
    <phoneticPr fontId="2"/>
  </si>
  <si>
    <t>和歌山県市町村総合事務組合</t>
    <rPh sb="0" eb="3">
      <t>ワカヤマ</t>
    </rPh>
    <rPh sb="3" eb="4">
      <t>ケン</t>
    </rPh>
    <rPh sb="4" eb="7">
      <t>シチョウソン</t>
    </rPh>
    <rPh sb="7" eb="9">
      <t>ソウゴウ</t>
    </rPh>
    <rPh sb="9" eb="11">
      <t>ジム</t>
    </rPh>
    <rPh sb="11" eb="13">
      <t>クミアイ</t>
    </rPh>
    <phoneticPr fontId="2"/>
  </si>
  <si>
    <t>和歌山県後期高齢者医療広域連合</t>
    <rPh sb="0" eb="3">
      <t>ワカヤマ</t>
    </rPh>
    <rPh sb="3" eb="4">
      <t>ケン</t>
    </rPh>
    <rPh sb="4" eb="6">
      <t>コウキ</t>
    </rPh>
    <rPh sb="6" eb="9">
      <t>コウレイシャ</t>
    </rPh>
    <rPh sb="9" eb="11">
      <t>イリョウ</t>
    </rPh>
    <rPh sb="11" eb="13">
      <t>コウイキ</t>
    </rPh>
    <rPh sb="13" eb="15">
      <t>レンゴウ</t>
    </rPh>
    <phoneticPr fontId="2"/>
  </si>
  <si>
    <t>和歌山県後期高齢者医療広域連合（特別会計）</t>
    <rPh sb="0" eb="3">
      <t>ワカヤマ</t>
    </rPh>
    <rPh sb="3" eb="4">
      <t>ケン</t>
    </rPh>
    <rPh sb="4" eb="6">
      <t>コウキ</t>
    </rPh>
    <rPh sb="6" eb="9">
      <t>コウレイシャ</t>
    </rPh>
    <rPh sb="9" eb="11">
      <t>イリョウ</t>
    </rPh>
    <rPh sb="11" eb="13">
      <t>コウイキ</t>
    </rPh>
    <rPh sb="13" eb="15">
      <t>レンゴウ</t>
    </rPh>
    <rPh sb="16" eb="18">
      <t>トクベツ</t>
    </rPh>
    <rPh sb="18" eb="20">
      <t>カイケイ</t>
    </rPh>
    <phoneticPr fontId="2"/>
  </si>
  <si>
    <t>和歌山地方税回収機構</t>
    <rPh sb="0" eb="3">
      <t>ワカヤマ</t>
    </rPh>
    <rPh sb="3" eb="6">
      <t>チホウゼイ</t>
    </rPh>
    <rPh sb="6" eb="8">
      <t>カイシュウ</t>
    </rPh>
    <rPh sb="8" eb="10">
      <t>キコウ</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</si>
  <si>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</si>
  <si>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</si>
  <si>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</si>
  <si>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</si>
  <si>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</si>
  <si>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</si>
  <si>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</si>
  <si>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</si>
  <si>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</si>
  <si>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</si>
  <si>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</si>
  <si>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</si>
  <si>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</si>
  <si>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</si>
  <si>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</si>
  <si>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</si>
  <si>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</si>
  <si>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</si>
  <si>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</si>
  <si>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</si>
  <si>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</si>
  <si>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</si>
  <si>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</si>
  <si>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</si>
  <si>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</si>
  <si>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</si>
  <si>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</si>
  <si>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</si>
  <si>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</si>
  <si>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</si>
  <si>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</si>
  <si>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</si>
  <si>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</si>
  <si>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</si>
  <si>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</si>
  <si>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</si>
  <si>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</si>
  <si>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</si>
  <si>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</si>
  <si>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</si>
  <si>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</si>
  <si>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</si>
  <si>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</si>
  <si>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</si>
  <si>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</si>
  <si>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</si>
  <si>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</si>
  <si>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</si>
  <si>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</si>
  <si>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</si>
  <si>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</si>
  <si>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</si>
  <si>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</si>
  <si>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</si>
  <si>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</si>
  <si>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</si>
  <si>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</si>
  <si>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</si>
  <si>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</si>
  <si>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</si>
  <si>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</si>
  <si>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</si>
  <si>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</si>
  <si>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</si>
  <si>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</si>
  <si>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</si>
  <si>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</si>
  <si>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</si>
  <si>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</si>
  <si>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</si>
  <si>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</si>
  <si>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</si>
  <si>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</si>
  <si>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</si>
  <si>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</si>
  <si>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</si>
  <si>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</si>
  <si>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</si>
  <si>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</si>
  <si>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</si>
  <si>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</si>
  <si>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</si>
  <si>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</si>
  <si>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</si>
  <si>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</si>
  <si>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</si>
  <si>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</si>
  <si>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</si>
  <si>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</si>
  <si>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</si>
  <si>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</si>
  <si>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</si>
  <si>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</si>
  <si>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</si>
  <si>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</si>
  <si>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</si>
  <si>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</si>
  <si>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</si>
  <si>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</si>
  <si>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</si>
  <si>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</si>
  <si>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</si>
  <si>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</si>
  <si>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</si>
  <si>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</si>
  <si>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</si>
  <si>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</si>
  <si>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</si>
  <si>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</si>
  <si>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</si>
  <si>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</si>
  <si>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</si>
  <si>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</si>
  <si>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</si>
  <si>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</si>
  <si>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</si>
  <si>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</si>
  <si>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</si>
  <si>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</si>
  <si>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</si>
  <si>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</si>
  <si>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</si>
  <si>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</si>
  <si>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</si>
  <si>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</si>
  <si>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</si>
  <si>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</si>
  <si>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</si>
  <si>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</si>
  <si>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</si>
  <si>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5.96</t>
  </si>
  <si>
    <t>▲ 3.93</t>
  </si>
  <si>
    <t>▲ 0.63</t>
  </si>
  <si>
    <t>会計</t>
    <rPh sb="0" eb="2">
      <t>カイケイ</t>
    </rPh>
    <phoneticPr fontId="5"/>
  </si>
  <si>
    <t>水道事業会計</t>
  </si>
  <si>
    <t>一般会計</t>
  </si>
  <si>
    <t>介護保険特別会計</t>
  </si>
  <si>
    <t>公共下水道事業特別会計</t>
  </si>
  <si>
    <t>国民健康保険特別会計</t>
  </si>
  <si>
    <t>漁業集落環境整備事業特別会計</t>
  </si>
  <si>
    <t>後期高齢者医療特別会計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</si>
  <si>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</si>
  <si>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</si>
  <si>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</si>
  <si>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</si>
  <si>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</si>
  <si>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</si>
  <si>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</si>
  <si>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</si>
  <si>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</si>
  <si>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</si>
  <si>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</si>
  <si>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</si>
  <si>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</si>
  <si>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</si>
  <si>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</si>
  <si>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</si>
  <si>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</si>
  <si>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</si>
  <si>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</si>
  <si>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</si>
  <si>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</si>
  <si>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</si>
  <si>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</si>
  <si>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</si>
  <si>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</si>
  <si>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</si>
  <si>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</si>
  <si>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</si>
  <si>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</si>
  <si>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</si>
  <si>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</si>
  <si>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</si>
  <si>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</si>
  <si>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</si>
  <si>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</si>
  <si>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</si>
  <si>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</si>
  <si>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</si>
  <si>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</si>
  <si>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</si>
  <si>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</si>
  <si>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</si>
  <si>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</si>
  <si>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</si>
  <si>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</si>
  <si>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</si>
  <si>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</si>
  <si>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</si>
  <si>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</si>
  <si>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</si>
  <si>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ふるさとふれあい基金</t>
    <rPh sb="8" eb="10">
      <t>キキン</t>
    </rPh>
    <phoneticPr fontId="5"/>
  </si>
  <si>
    <t>高齢者福祉基金</t>
    <rPh sb="0" eb="3">
      <t>コウレイシャ</t>
    </rPh>
    <rPh sb="3" eb="5">
      <t>フクシ</t>
    </rPh>
    <rPh sb="5" eb="7">
      <t>キキン</t>
    </rPh>
    <phoneticPr fontId="2"/>
  </si>
  <si>
    <t>森林環境譲与税基金</t>
    <rPh sb="0" eb="2">
      <t>シンリン</t>
    </rPh>
    <rPh sb="2" eb="4">
      <t>カンキョウ</t>
    </rPh>
    <rPh sb="4" eb="6">
      <t>ジョウヨ</t>
    </rPh>
    <rPh sb="6" eb="7">
      <t>ゼイ</t>
    </rPh>
    <rPh sb="7" eb="9">
      <t>キキン</t>
    </rPh>
    <phoneticPr fontId="2"/>
  </si>
  <si>
    <t>教育振興基金</t>
    <rPh sb="0" eb="2">
      <t>キョウイク</t>
    </rPh>
    <rPh sb="2" eb="4">
      <t>シンコウ</t>
    </rPh>
    <rPh sb="4" eb="6">
      <t>キキン</t>
    </rPh>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</si>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</sst>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Fill="1" applyBorder="1" applyAlignment="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5"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Fill="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3381D788-50E9-4116-A61F-14060811986B}"/>
    <cellStyle name="標準 2 3" xfId="10" xr:uid="{98CB3363-AAAD-4D66-A765-D90C59275322}"/>
    <cellStyle name="標準 3" xfId="11" xr:uid="{9CABA825-5432-40C9-985D-EE2057F79420}"/>
    <cellStyle name="標準 4" xfId="20" xr:uid="{E078691F-622F-4D6F-8340-A571E4934F6F}"/>
    <cellStyle name="標準 4_APAHO401600" xfId="16" xr:uid="{A033DFF5-9677-4F4C-9051-F877D7E7FDD3}"/>
    <cellStyle name="標準 4_APAHO4019001" xfId="19" xr:uid="{ACD7E3D3-9363-4450-8DC4-DA71DBF670E8}"/>
    <cellStyle name="標準 4_ZJ08_022012_青森市_2010" xfId="18" xr:uid="{9AD6FD11-4187-4AD8-8797-296A91DCDA9B}"/>
    <cellStyle name="標準 6" xfId="7" xr:uid="{EF77B310-512E-4447-B41A-C7143D78FDA5}"/>
    <cellStyle name="標準 6_APAHO401000" xfId="9" xr:uid="{CC120B4E-2306-44F5-93C1-B219FA906F7B}"/>
    <cellStyle name="標準 6_APAHO401200_O-JJ1016-001-3_財政状況資料集(決算状況カード(各会計・関係団体))(Rev2)2" xfId="15" xr:uid="{877A169D-5415-4436-9AD9-5BC82407C1B6}"/>
    <cellStyle name="標準 6_APAHO402200_O-JJ1016-001-3_財政状況資料集(決算状況カード(各会計・関係団体))(Rev2)2" xfId="12" xr:uid="{7967FAEC-3C9F-4DEE-97DB-089D673C291C}"/>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46C5FC95-B2AE-4BC2-9031-48AB52D3219C}"/>
    <cellStyle name="標準_O-JJ0722-001-3_決算状況カード(各会計・関係団体)_O-JJ1016-001-3_財政状況資料集(決算状況カード(各会計・関係団体))(Rev2)2" xfId="14" xr:uid="{16203280-86D3-45B0-B179-D006323721C0}"/>
    <cellStyle name="標準_O-JJ0722-001-8_連結実質赤字比率に係る赤字・黒字の構成分析" xfId="17" xr:uid="{03BD6709-995D-4982-BEEE-B9857F1B721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DB5D-4CE2-926B-C083FC273A58}"/>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76085</c:v>
                </c:pt>
                <c:pt idx="1">
                  <c:v>115179</c:v>
                </c:pt>
                <c:pt idx="2">
                  <c:v>99204</c:v>
                </c:pt>
                <c:pt idx="3">
                  <c:v>61736</c:v>
                </c:pt>
                <c:pt idx="4">
                  <c:v>100681</c:v>
                </c:pt>
              </c:numCache>
            </c:numRef>
          </c:val>
          <c:smooth val="0"/>
          <c:extLst>
            <c:ext xmlns:c16="http://schemas.microsoft.com/office/drawing/2014/chart" uri="{C3380CC4-5D6E-409C-BE32-E72D297353CC}">
              <c16:uniqueId val="{00000001-DB5D-4CE2-926B-C083FC273A5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2.17</c:v>
                </c:pt>
                <c:pt idx="1">
                  <c:v>2.69</c:v>
                </c:pt>
                <c:pt idx="2">
                  <c:v>7.26</c:v>
                </c:pt>
                <c:pt idx="3">
                  <c:v>10.37</c:v>
                </c:pt>
                <c:pt idx="4">
                  <c:v>6.97</c:v>
                </c:pt>
              </c:numCache>
            </c:numRef>
          </c:val>
          <c:extLst>
            <c:ext xmlns:c16="http://schemas.microsoft.com/office/drawing/2014/chart" uri="{C3380CC4-5D6E-409C-BE32-E72D297353CC}">
              <c16:uniqueId val="{00000000-E4B9-4996-8041-0D554BB1099D}"/>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36.24</c:v>
                </c:pt>
                <c:pt idx="1">
                  <c:v>32.9</c:v>
                </c:pt>
                <c:pt idx="2">
                  <c:v>36.880000000000003</c:v>
                </c:pt>
                <c:pt idx="3">
                  <c:v>47.41</c:v>
                </c:pt>
                <c:pt idx="4">
                  <c:v>56.68</c:v>
                </c:pt>
              </c:numCache>
            </c:numRef>
          </c:val>
          <c:extLst>
            <c:ext xmlns:c16="http://schemas.microsoft.com/office/drawing/2014/chart" uri="{C3380CC4-5D6E-409C-BE32-E72D297353CC}">
              <c16:uniqueId val="{00000001-E4B9-4996-8041-0D554BB1099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-5.96</c:v>
                </c:pt>
                <c:pt idx="1">
                  <c:v>-3.93</c:v>
                </c:pt>
                <c:pt idx="2">
                  <c:v>9.36</c:v>
                </c:pt>
                <c:pt idx="3">
                  <c:v>13.71</c:v>
                </c:pt>
                <c:pt idx="4">
                  <c:v>-0.63</c:v>
                </c:pt>
              </c:numCache>
            </c:numRef>
          </c:val>
          <c:smooth val="0"/>
          <c:extLst>
            <c:ext xmlns:c16="http://schemas.microsoft.com/office/drawing/2014/chart" uri="{C3380CC4-5D6E-409C-BE32-E72D297353CC}">
              <c16:uniqueId val="{00000002-E4B9-4996-8041-0D554BB1099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72A-411C-A09A-8553FBCFAD20}"/>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72A-411C-A09A-8553FBCFAD20}"/>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72A-411C-A09A-8553FBCFAD20}"/>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0.05</c:v>
                </c:pt>
                <c:pt idx="2">
                  <c:v>#N/A</c:v>
                </c:pt>
                <c:pt idx="3">
                  <c:v>0.05</c:v>
                </c:pt>
                <c:pt idx="4">
                  <c:v>#N/A</c:v>
                </c:pt>
                <c:pt idx="5">
                  <c:v>0.03</c:v>
                </c:pt>
                <c:pt idx="6">
                  <c:v>#N/A</c:v>
                </c:pt>
                <c:pt idx="7">
                  <c:v>0.02</c:v>
                </c:pt>
                <c:pt idx="8">
                  <c:v>#N/A</c:v>
                </c:pt>
                <c:pt idx="9">
                  <c:v>0.05</c:v>
                </c:pt>
              </c:numCache>
            </c:numRef>
          </c:val>
          <c:extLst>
            <c:ext xmlns:c16="http://schemas.microsoft.com/office/drawing/2014/chart" uri="{C3380CC4-5D6E-409C-BE32-E72D297353CC}">
              <c16:uniqueId val="{00000003-672A-411C-A09A-8553FBCFAD20}"/>
            </c:ext>
          </c:extLst>
        </c:ser>
        <c:ser>
          <c:idx val="4"/>
          <c:order val="4"/>
          <c:tx>
            <c:strRef>
              <c:f>[1]データシート!$A$31</c:f>
              <c:strCache>
                <c:ptCount val="1"/>
                <c:pt idx="0">
                  <c:v>漁業集落環境整備事業特別会計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0.04</c:v>
                </c:pt>
                <c:pt idx="2">
                  <c:v>#N/A</c:v>
                </c:pt>
                <c:pt idx="3">
                  <c:v>0.03</c:v>
                </c:pt>
                <c:pt idx="4">
                  <c:v>#N/A</c:v>
                </c:pt>
                <c:pt idx="5">
                  <c:v>0.03</c:v>
                </c:pt>
                <c:pt idx="6">
                  <c:v>#N/A</c:v>
                </c:pt>
                <c:pt idx="7">
                  <c:v>0.01</c:v>
                </c:pt>
                <c:pt idx="8">
                  <c:v>#N/A</c:v>
                </c:pt>
                <c:pt idx="9">
                  <c:v>1.04</c:v>
                </c:pt>
              </c:numCache>
            </c:numRef>
          </c:val>
          <c:extLst>
            <c:ext xmlns:c16="http://schemas.microsoft.com/office/drawing/2014/chart" uri="{C3380CC4-5D6E-409C-BE32-E72D297353CC}">
              <c16:uniqueId val="{00000004-672A-411C-A09A-8553FBCFAD20}"/>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1.62</c:v>
                </c:pt>
                <c:pt idx="2">
                  <c:v>#N/A</c:v>
                </c:pt>
                <c:pt idx="3">
                  <c:v>1.8</c:v>
                </c:pt>
                <c:pt idx="4">
                  <c:v>#N/A</c:v>
                </c:pt>
                <c:pt idx="5">
                  <c:v>2.13</c:v>
                </c:pt>
                <c:pt idx="6">
                  <c:v>#N/A</c:v>
                </c:pt>
                <c:pt idx="7">
                  <c:v>1.84</c:v>
                </c:pt>
                <c:pt idx="8">
                  <c:v>#N/A</c:v>
                </c:pt>
                <c:pt idx="9">
                  <c:v>1.55</c:v>
                </c:pt>
              </c:numCache>
            </c:numRef>
          </c:val>
          <c:extLst>
            <c:ext xmlns:c16="http://schemas.microsoft.com/office/drawing/2014/chart" uri="{C3380CC4-5D6E-409C-BE32-E72D297353CC}">
              <c16:uniqueId val="{00000005-672A-411C-A09A-8553FBCFAD20}"/>
            </c:ext>
          </c:extLst>
        </c:ser>
        <c:ser>
          <c:idx val="6"/>
          <c:order val="6"/>
          <c:tx>
            <c:strRef>
              <c:f>[1]データシート!$A$33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0.01</c:v>
                </c:pt>
                <c:pt idx="2">
                  <c:v>#N/A</c:v>
                </c:pt>
                <c:pt idx="3">
                  <c:v>0.04</c:v>
                </c:pt>
                <c:pt idx="4">
                  <c:v>#N/A</c:v>
                </c:pt>
                <c:pt idx="5">
                  <c:v>0.01</c:v>
                </c:pt>
                <c:pt idx="6">
                  <c:v>#N/A</c:v>
                </c:pt>
                <c:pt idx="7">
                  <c:v>0.02</c:v>
                </c:pt>
                <c:pt idx="8">
                  <c:v>#N/A</c:v>
                </c:pt>
                <c:pt idx="9">
                  <c:v>1.81</c:v>
                </c:pt>
              </c:numCache>
            </c:numRef>
          </c:val>
          <c:extLst>
            <c:ext xmlns:c16="http://schemas.microsoft.com/office/drawing/2014/chart" uri="{C3380CC4-5D6E-409C-BE32-E72D297353CC}">
              <c16:uniqueId val="{00000006-672A-411C-A09A-8553FBCFAD20}"/>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0.8</c:v>
                </c:pt>
                <c:pt idx="2">
                  <c:v>#N/A</c:v>
                </c:pt>
                <c:pt idx="3">
                  <c:v>0.81</c:v>
                </c:pt>
                <c:pt idx="4">
                  <c:v>#N/A</c:v>
                </c:pt>
                <c:pt idx="5">
                  <c:v>0.59</c:v>
                </c:pt>
                <c:pt idx="6">
                  <c:v>#N/A</c:v>
                </c:pt>
                <c:pt idx="7">
                  <c:v>1.26</c:v>
                </c:pt>
                <c:pt idx="8">
                  <c:v>#N/A</c:v>
                </c:pt>
                <c:pt idx="9">
                  <c:v>3.07</c:v>
                </c:pt>
              </c:numCache>
            </c:numRef>
          </c:val>
          <c:extLst>
            <c:ext xmlns:c16="http://schemas.microsoft.com/office/drawing/2014/chart" uri="{C3380CC4-5D6E-409C-BE32-E72D297353CC}">
              <c16:uniqueId val="{00000007-672A-411C-A09A-8553FBCFAD20}"/>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2.16</c:v>
                </c:pt>
                <c:pt idx="2">
                  <c:v>#N/A</c:v>
                </c:pt>
                <c:pt idx="3">
                  <c:v>2.69</c:v>
                </c:pt>
                <c:pt idx="4">
                  <c:v>#N/A</c:v>
                </c:pt>
                <c:pt idx="5">
                  <c:v>7.26</c:v>
                </c:pt>
                <c:pt idx="6">
                  <c:v>#N/A</c:v>
                </c:pt>
                <c:pt idx="7">
                  <c:v>10.37</c:v>
                </c:pt>
                <c:pt idx="8">
                  <c:v>#N/A</c:v>
                </c:pt>
                <c:pt idx="9">
                  <c:v>6.96</c:v>
                </c:pt>
              </c:numCache>
            </c:numRef>
          </c:val>
          <c:extLst>
            <c:ext xmlns:c16="http://schemas.microsoft.com/office/drawing/2014/chart" uri="{C3380CC4-5D6E-409C-BE32-E72D297353CC}">
              <c16:uniqueId val="{00000008-672A-411C-A09A-8553FBCFAD20}"/>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24.12</c:v>
                </c:pt>
                <c:pt idx="2">
                  <c:v>#N/A</c:v>
                </c:pt>
                <c:pt idx="3">
                  <c:v>23.23</c:v>
                </c:pt>
                <c:pt idx="4">
                  <c:v>#N/A</c:v>
                </c:pt>
                <c:pt idx="5">
                  <c:v>19.059999999999999</c:v>
                </c:pt>
                <c:pt idx="6">
                  <c:v>#N/A</c:v>
                </c:pt>
                <c:pt idx="7">
                  <c:v>17.16</c:v>
                </c:pt>
                <c:pt idx="8">
                  <c:v>#N/A</c:v>
                </c:pt>
                <c:pt idx="9">
                  <c:v>18.829999999999998</c:v>
                </c:pt>
              </c:numCache>
            </c:numRef>
          </c:val>
          <c:extLst>
            <c:ext xmlns:c16="http://schemas.microsoft.com/office/drawing/2014/chart" uri="{C3380CC4-5D6E-409C-BE32-E72D297353CC}">
              <c16:uniqueId val="{00000009-672A-411C-A09A-8553FBCFAD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456</c:v>
                </c:pt>
                <c:pt idx="5">
                  <c:v>467</c:v>
                </c:pt>
                <c:pt idx="8">
                  <c:v>476</c:v>
                </c:pt>
                <c:pt idx="11">
                  <c:v>478</c:v>
                </c:pt>
                <c:pt idx="14">
                  <c:v>505</c:v>
                </c:pt>
              </c:numCache>
            </c:numRef>
          </c:val>
          <c:extLst>
            <c:ext xmlns:c16="http://schemas.microsoft.com/office/drawing/2014/chart" uri="{C3380CC4-5D6E-409C-BE32-E72D297353CC}">
              <c16:uniqueId val="{00000000-B32A-4287-BE83-1BED06FCAC0A}"/>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32A-4287-BE83-1BED06FCAC0A}"/>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32A-4287-BE83-1BED06FCAC0A}"/>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42</c:v>
                </c:pt>
                <c:pt idx="3">
                  <c:v>43</c:v>
                </c:pt>
                <c:pt idx="6">
                  <c:v>40</c:v>
                </c:pt>
                <c:pt idx="9">
                  <c:v>28</c:v>
                </c:pt>
                <c:pt idx="12">
                  <c:v>32</c:v>
                </c:pt>
              </c:numCache>
            </c:numRef>
          </c:val>
          <c:extLst>
            <c:ext xmlns:c16="http://schemas.microsoft.com/office/drawing/2014/chart" uri="{C3380CC4-5D6E-409C-BE32-E72D297353CC}">
              <c16:uniqueId val="{00000003-B32A-4287-BE83-1BED06FCAC0A}"/>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257</c:v>
                </c:pt>
                <c:pt idx="3">
                  <c:v>266</c:v>
                </c:pt>
                <c:pt idx="6">
                  <c:v>263</c:v>
                </c:pt>
                <c:pt idx="9">
                  <c:v>284</c:v>
                </c:pt>
                <c:pt idx="12">
                  <c:v>307</c:v>
                </c:pt>
              </c:numCache>
            </c:numRef>
          </c:val>
          <c:extLst>
            <c:ext xmlns:c16="http://schemas.microsoft.com/office/drawing/2014/chart" uri="{C3380CC4-5D6E-409C-BE32-E72D297353CC}">
              <c16:uniqueId val="{00000004-B32A-4287-BE83-1BED06FCAC0A}"/>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2A-4287-BE83-1BED06FCAC0A}"/>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32A-4287-BE83-1BED06FCAC0A}"/>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420</c:v>
                </c:pt>
                <c:pt idx="3">
                  <c:v>406</c:v>
                </c:pt>
                <c:pt idx="6">
                  <c:v>429</c:v>
                </c:pt>
                <c:pt idx="9">
                  <c:v>446</c:v>
                </c:pt>
                <c:pt idx="12">
                  <c:v>481</c:v>
                </c:pt>
              </c:numCache>
            </c:numRef>
          </c:val>
          <c:extLst>
            <c:ext xmlns:c16="http://schemas.microsoft.com/office/drawing/2014/chart" uri="{C3380CC4-5D6E-409C-BE32-E72D297353CC}">
              <c16:uniqueId val="{00000007-B32A-4287-BE83-1BED06FCAC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263</c:v>
                </c:pt>
                <c:pt idx="2">
                  <c:v>#N/A</c:v>
                </c:pt>
                <c:pt idx="3">
                  <c:v>#N/A</c:v>
                </c:pt>
                <c:pt idx="4">
                  <c:v>248</c:v>
                </c:pt>
                <c:pt idx="5">
                  <c:v>#N/A</c:v>
                </c:pt>
                <c:pt idx="6">
                  <c:v>#N/A</c:v>
                </c:pt>
                <c:pt idx="7">
                  <c:v>256</c:v>
                </c:pt>
                <c:pt idx="8">
                  <c:v>#N/A</c:v>
                </c:pt>
                <c:pt idx="9">
                  <c:v>#N/A</c:v>
                </c:pt>
                <c:pt idx="10">
                  <c:v>280</c:v>
                </c:pt>
                <c:pt idx="11">
                  <c:v>#N/A</c:v>
                </c:pt>
                <c:pt idx="12">
                  <c:v>#N/A</c:v>
                </c:pt>
                <c:pt idx="13">
                  <c:v>315</c:v>
                </c:pt>
                <c:pt idx="14">
                  <c:v>#N/A</c:v>
                </c:pt>
              </c:numCache>
            </c:numRef>
          </c:val>
          <c:smooth val="0"/>
          <c:extLst>
            <c:ext xmlns:c16="http://schemas.microsoft.com/office/drawing/2014/chart" uri="{C3380CC4-5D6E-409C-BE32-E72D297353CC}">
              <c16:uniqueId val="{00000008-B32A-4287-BE83-1BED06FCAC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5521</c:v>
                </c:pt>
                <c:pt idx="5">
                  <c:v>5392</c:v>
                </c:pt>
                <c:pt idx="8">
                  <c:v>5316</c:v>
                </c:pt>
                <c:pt idx="11">
                  <c:v>5195</c:v>
                </c:pt>
                <c:pt idx="14">
                  <c:v>5053</c:v>
                </c:pt>
              </c:numCache>
            </c:numRef>
          </c:val>
          <c:extLst>
            <c:ext xmlns:c16="http://schemas.microsoft.com/office/drawing/2014/chart" uri="{C3380CC4-5D6E-409C-BE32-E72D297353CC}">
              <c16:uniqueId val="{00000000-A3EA-4A3E-91D3-5C17A08D870D}"/>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3EA-4A3E-91D3-5C17A08D870D}"/>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980</c:v>
                </c:pt>
                <c:pt idx="5">
                  <c:v>915</c:v>
                </c:pt>
                <c:pt idx="8">
                  <c:v>1096</c:v>
                </c:pt>
                <c:pt idx="11">
                  <c:v>1487</c:v>
                </c:pt>
                <c:pt idx="14">
                  <c:v>1716</c:v>
                </c:pt>
              </c:numCache>
            </c:numRef>
          </c:val>
          <c:extLst>
            <c:ext xmlns:c16="http://schemas.microsoft.com/office/drawing/2014/chart" uri="{C3380CC4-5D6E-409C-BE32-E72D297353CC}">
              <c16:uniqueId val="{00000002-A3EA-4A3E-91D3-5C17A08D870D}"/>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33</c:v>
                </c:pt>
                <c:pt idx="3">
                  <c:v>50</c:v>
                </c:pt>
                <c:pt idx="6">
                  <c:v>0</c:v>
                </c:pt>
                <c:pt idx="9">
                  <c:v>0</c:v>
                </c:pt>
                <c:pt idx="12">
                  <c:v>0</c:v>
                </c:pt>
              </c:numCache>
            </c:numRef>
          </c:val>
          <c:extLst>
            <c:ext xmlns:c16="http://schemas.microsoft.com/office/drawing/2014/chart" uri="{C3380CC4-5D6E-409C-BE32-E72D297353CC}">
              <c16:uniqueId val="{00000003-A3EA-4A3E-91D3-5C17A08D870D}"/>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EA-4A3E-91D3-5C17A08D870D}"/>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EA-4A3E-91D3-5C17A08D870D}"/>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573</c:v>
                </c:pt>
                <c:pt idx="3">
                  <c:v>536</c:v>
                </c:pt>
                <c:pt idx="6">
                  <c:v>544</c:v>
                </c:pt>
                <c:pt idx="9">
                  <c:v>517</c:v>
                </c:pt>
                <c:pt idx="12">
                  <c:v>512</c:v>
                </c:pt>
              </c:numCache>
            </c:numRef>
          </c:val>
          <c:extLst>
            <c:ext xmlns:c16="http://schemas.microsoft.com/office/drawing/2014/chart" uri="{C3380CC4-5D6E-409C-BE32-E72D297353CC}">
              <c16:uniqueId val="{00000006-A3EA-4A3E-91D3-5C17A08D870D}"/>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464</c:v>
                </c:pt>
                <c:pt idx="3">
                  <c:v>428</c:v>
                </c:pt>
                <c:pt idx="6">
                  <c:v>418</c:v>
                </c:pt>
                <c:pt idx="9">
                  <c:v>590</c:v>
                </c:pt>
                <c:pt idx="12">
                  <c:v>659</c:v>
                </c:pt>
              </c:numCache>
            </c:numRef>
          </c:val>
          <c:extLst>
            <c:ext xmlns:c16="http://schemas.microsoft.com/office/drawing/2014/chart" uri="{C3380CC4-5D6E-409C-BE32-E72D297353CC}">
              <c16:uniqueId val="{00000007-A3EA-4A3E-91D3-5C17A08D870D}"/>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4554</c:v>
                </c:pt>
                <c:pt idx="3">
                  <c:v>4695</c:v>
                </c:pt>
                <c:pt idx="6">
                  <c:v>4689</c:v>
                </c:pt>
                <c:pt idx="9">
                  <c:v>4676</c:v>
                </c:pt>
                <c:pt idx="12">
                  <c:v>4625</c:v>
                </c:pt>
              </c:numCache>
            </c:numRef>
          </c:val>
          <c:extLst>
            <c:ext xmlns:c16="http://schemas.microsoft.com/office/drawing/2014/chart" uri="{C3380CC4-5D6E-409C-BE32-E72D297353CC}">
              <c16:uniqueId val="{00000008-A3EA-4A3E-91D3-5C17A08D870D}"/>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3EA-4A3E-91D3-5C17A08D870D}"/>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4382</c:v>
                </c:pt>
                <c:pt idx="3">
                  <c:v>4638</c:v>
                </c:pt>
                <c:pt idx="6">
                  <c:v>4570</c:v>
                </c:pt>
                <c:pt idx="9">
                  <c:v>4412</c:v>
                </c:pt>
                <c:pt idx="12">
                  <c:v>4275</c:v>
                </c:pt>
              </c:numCache>
            </c:numRef>
          </c:val>
          <c:extLst>
            <c:ext xmlns:c16="http://schemas.microsoft.com/office/drawing/2014/chart" uri="{C3380CC4-5D6E-409C-BE32-E72D297353CC}">
              <c16:uniqueId val="{0000000A-A3EA-4A3E-91D3-5C17A08D870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3506</c:v>
                </c:pt>
                <c:pt idx="2">
                  <c:v>#N/A</c:v>
                </c:pt>
                <c:pt idx="3">
                  <c:v>#N/A</c:v>
                </c:pt>
                <c:pt idx="4">
                  <c:v>4040</c:v>
                </c:pt>
                <c:pt idx="5">
                  <c:v>#N/A</c:v>
                </c:pt>
                <c:pt idx="6">
                  <c:v>#N/A</c:v>
                </c:pt>
                <c:pt idx="7">
                  <c:v>3808</c:v>
                </c:pt>
                <c:pt idx="8">
                  <c:v>#N/A</c:v>
                </c:pt>
                <c:pt idx="9">
                  <c:v>#N/A</c:v>
                </c:pt>
                <c:pt idx="10">
                  <c:v>3513</c:v>
                </c:pt>
                <c:pt idx="11">
                  <c:v>#N/A</c:v>
                </c:pt>
                <c:pt idx="12">
                  <c:v>#N/A</c:v>
                </c:pt>
                <c:pt idx="13">
                  <c:v>3302</c:v>
                </c:pt>
                <c:pt idx="14">
                  <c:v>#N/A</c:v>
                </c:pt>
              </c:numCache>
            </c:numRef>
          </c:val>
          <c:smooth val="0"/>
          <c:extLst>
            <c:ext xmlns:c16="http://schemas.microsoft.com/office/drawing/2014/chart" uri="{C3380CC4-5D6E-409C-BE32-E72D297353CC}">
              <c16:uniqueId val="{0000000B-A3EA-4A3E-91D3-5C17A08D870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958</c:v>
                </c:pt>
                <c:pt idx="1">
                  <c:v>1336</c:v>
                </c:pt>
                <c:pt idx="2">
                  <c:v>1568</c:v>
                </c:pt>
              </c:numCache>
            </c:numRef>
          </c:val>
          <c:extLst>
            <c:ext xmlns:c16="http://schemas.microsoft.com/office/drawing/2014/chart" uri="{C3380CC4-5D6E-409C-BE32-E72D297353CC}">
              <c16:uniqueId val="{00000000-6746-4600-A7F7-E2BB63829C60}"/>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1</c:v>
                </c:pt>
                <c:pt idx="1">
                  <c:v>1</c:v>
                </c:pt>
                <c:pt idx="2">
                  <c:v>1</c:v>
                </c:pt>
              </c:numCache>
            </c:numRef>
          </c:val>
          <c:extLst>
            <c:ext xmlns:c16="http://schemas.microsoft.com/office/drawing/2014/chart" uri="{C3380CC4-5D6E-409C-BE32-E72D297353CC}">
              <c16:uniqueId val="{00000001-6746-4600-A7F7-E2BB63829C60}"/>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48</c:v>
                </c:pt>
                <c:pt idx="1">
                  <c:v>62</c:v>
                </c:pt>
                <c:pt idx="2">
                  <c:v>58</c:v>
                </c:pt>
              </c:numCache>
            </c:numRef>
          </c:val>
          <c:extLst>
            <c:ext xmlns:c16="http://schemas.microsoft.com/office/drawing/2014/chart" uri="{C3380CC4-5D6E-409C-BE32-E72D297353CC}">
              <c16:uniqueId val="{00000002-6746-4600-A7F7-E2BB63829C6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{593E560B-EC10-4908-B83E-85F8C5E8898A}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AA35-4881-AF5E-5A31145E77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{9AB9B7DC-569A-43FD-8D20-54D9CFEA178A}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35-4881-AF5E-5A31145E77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{8138B5F4-E94A-4DF9-9549-163374712499}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35-4881-AF5E-5A31145E77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{5243CAEF-2EFA-49E8-8EE6-D1AE783104E4}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35-4881-AF5E-5A31145E77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{647689E5-A85D-4B54-91AC-A44B0A3471BE}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35-4881-AF5E-5A31145E77E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{F3E1686D-723E-438F-8AEC-BD3FEC7631D7}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AA35-4881-AF5E-5A31145E77E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{3DA0010B-B695-4AE0-8B7E-393BBC30D79E}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AA35-4881-AF5E-5A31145E77E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{CA4E7075-03C3-4090-BB7D-BD4842ADBD98}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AA35-4881-AF5E-5A31145E77E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{A9D50D2D-412C-43D9-A3AB-C74D0CD94BF5}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AA35-4881-AF5E-5A31145E77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51.9</c:v>
                </c:pt>
                <c:pt idx="8">
                  <c:v>52.4</c:v>
                </c:pt>
                <c:pt idx="16">
                  <c:v>53.4</c:v>
                </c:pt>
                <c:pt idx="24">
                  <c:v>54.9</c:v>
                </c:pt>
                <c:pt idx="32">
                  <c:v>56</c:v>
                </c:pt>
              </c:numCache>
            </c:numRef>
          </c:xVal>
          <c:yVal>
            <c:numRef>
              <c:f>公会計指標分析・財政指標組合せ分析表!$BP$51:$DC$51</c:f>
              <c:numCache>
                <c:formatCode>#,##0.0;"▲ "#,##0.0</c:formatCode>
                <c:ptCount val="40"/>
                <c:pt idx="0">
                  <c:v>175.9</c:v>
                </c:pt>
                <c:pt idx="8">
                  <c:v>203.9</c:v>
                </c:pt>
                <c:pt idx="16">
                  <c:v>179.3</c:v>
                </c:pt>
                <c:pt idx="24">
                  <c:v>150.1</c:v>
                </c:pt>
                <c:pt idx="32">
                  <c:v>145.9</c:v>
                </c:pt>
              </c:numCache>
            </c:numRef>
          </c:yVal>
          <c:smooth val="0"/>
          <c:extLst>
            <c:ext xmlns:c16="http://schemas.microsoft.com/office/drawing/2014/chart" uri="{C3380CC4-5D6E-409C-BE32-E72D297353CC}">
              <c16:uniqueId val="{00000009-AA35-4881-AF5E-5A31145E77E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{68C56287-FE89-4B5F-9255-5C4CC680C5D5}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AA35-4881-AF5E-5A31145E77E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{F9A03FB8-0D89-4B63-96D8-7D432AF06A37}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35-4881-AF5E-5A31145E77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{C0CC74D2-BEAB-4519-B4A7-FB8C0DFEE6F8}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35-4881-AF5E-5A31145E77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{D5D470CB-59D3-4FAF-BDF6-5C46ACCC2621}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35-4881-AF5E-5A31145E77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{00319B3A-6254-4C81-964F-7463B9D53A23}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35-4881-AF5E-5A31145E77E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{8E481863-C443-4C23-8CD7-463BBF262181}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AA35-4881-AF5E-5A31145E77E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{134DDEBF-5F6D-4FDF-8CD0-5ADB383A95F3}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AA35-4881-AF5E-5A31145E77E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{84EE9BF0-98BF-42FE-B19C-8E392EB7C7CF}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AA35-4881-AF5E-5A31145E77E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{265CCE21-6A86-4897-8FF5-17FE94E8D274}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AA35-4881-AF5E-5A31145E77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64</c:v>
                </c:pt>
                <c:pt idx="24">
                  <c:v>66.2</c:v>
                </c:pt>
                <c:pt idx="32">
                  <c:v>67.099999999999994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A35-4881-AF5E-5A31145E77E6}"/>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3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5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{A05C8F73-8CB6-47E5-8780-DC23ECD8A8E6}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342-47AD-A286-E9173F2B72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{99A3A7FE-B8B3-42D2-82D6-ED896994384D}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42-47AD-A286-E9173F2B72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{1E9107CD-9BDC-4A6F-9A77-72CB6D17680E}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42-47AD-A286-E9173F2B72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{29110B79-3FF3-4B96-822C-21E652CB23C7}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42-47AD-A286-E9173F2B72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{3D08CA96-F8BD-406C-88D9-47683E5D8BF1}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42-47AD-A286-E9173F2B7222}"/>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{A72F30AC-D1DF-42A2-AFA9-B0B8DA480E51}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342-47AD-A286-E9173F2B7222}"/>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{258B7128-3287-4E71-9F87-2954C6E1902C}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342-47AD-A286-E9173F2B7222}"/>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{DDAD6FBA-D2FB-4572-A409-F0A2C5DFAF5A}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342-47AD-A286-E9173F2B722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{DA9F5ED1-F5ED-43C5-AF54-B1A599401A21}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342-47AD-A286-E9173F2B72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12.8</c:v>
                </c:pt>
                <c:pt idx="16">
                  <c:v>12.5</c:v>
                </c:pt>
                <c:pt idx="24">
                  <c:v>12.1</c:v>
                </c:pt>
                <c:pt idx="32">
                  <c:v>12.6</c:v>
                </c:pt>
              </c:numCache>
            </c:numRef>
          </c:xVal>
          <c:yVal>
            <c:numRef>
              <c:f>公会計指標分析・財政指標組合せ分析表!$BP$73:$DC$73</c:f>
              <c:numCache>
                <c:formatCode>#,##0.0;"▲ "#,##0.0</c:formatCode>
                <c:ptCount val="40"/>
                <c:pt idx="0">
                  <c:v>175.9</c:v>
                </c:pt>
                <c:pt idx="8">
                  <c:v>203.9</c:v>
                </c:pt>
                <c:pt idx="16">
                  <c:v>179.3</c:v>
                </c:pt>
                <c:pt idx="24">
                  <c:v>150.1</c:v>
                </c:pt>
                <c:pt idx="32">
                  <c:v>145.9</c:v>
                </c:pt>
              </c:numCache>
            </c:numRef>
          </c:yVal>
          <c:smooth val="0"/>
          <c:extLst>
            <c:ext xmlns:c16="http://schemas.microsoft.com/office/drawing/2014/chart" uri="{C3380CC4-5D6E-409C-BE32-E72D297353CC}">
              <c16:uniqueId val="{00000009-A342-47AD-A286-E9173F2B722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{B1FF6052-6704-4EC2-BDC7-BEEE0076C70A}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342-47AD-A286-E9173F2B722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{F5438550-7CFA-4EC1-88BB-F3F828012407}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42-47AD-A286-E9173F2B72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{47EEFBCA-1B4E-4133-94EF-20C2116371D4}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42-47AD-A286-E9173F2B72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{9A1EBFC0-25A0-41C4-A869-D37ABE55DD19}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42-47AD-A286-E9173F2B72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{F6FBD35A-91D0-402E-AE3C-BA1A2968B35A}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42-47AD-A286-E9173F2B7222}"/>
                </c:ext>
              </c:extLst>
            </c:dLbl>
            <c:dLbl>
              <c:idx val="8"/>
              <c:layout>
                <c:manualLayout>
                  <c:x val="-3.1570342725075584E-2"/>
                  <c:y val="-4.3495921315535854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{035B7259-4CA3-4DA7-A98C-C9FF660021BB}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342-47AD-A286-E9173F2B7222}"/>
                </c:ext>
              </c:extLst>
            </c:dLbl>
            <c:dLbl>
              <c:idx val="16"/>
              <c:layout>
                <c:manualLayout>
                  <c:x val="-4.4905057365901176E-2"/>
                  <c:y val="-6.8920657274744224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{E87A74C8-2663-4522-9202-ED3A2454A807}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342-47AD-A286-E9173F2B7222}"/>
                </c:ext>
              </c:extLst>
            </c:dLbl>
            <c:dLbl>
              <c:idx val="24"/>
              <c:layout>
                <c:manualLayout>
                  <c:x val="-1.8235628084250128E-2"/>
                  <c:y val="-0.10617080403066771"/>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{A55AD19E-F5F4-43AC-B98A-3F14D48C71ED}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342-47AD-A286-E9173F2B7222}"/>
                </c:ext>
              </c:extLst>
            </c:dLbl>
            <c:dLbl>
              <c:idx val="32"/>
              <c:layout>
                <c:manualLayout>
                  <c:x val="-3.1570342725075584E-2"/>
                  <c:y val="-3.1079205730228023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{2228AE05-A385-43FB-9C67-A47A9F42825D}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342-47AD-A286-E9173F2B72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342-47AD-A286-E9173F2B7222}"/>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30"/>
          <c:min val="-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5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ABEB76AA-99BF-42ED-B53A-B73EAE889CC4}"/>
            </a:ext>
          </a:extLst>
        </xdr:cNvPr>
        <xdr:cNvSpPr>
          <a:spLocks noChangeArrowheads="1"/>
        </xdr:cNvSpPr>
      </xdr:nvSpPr>
      <xdr:spPr bwMode="auto">
        <a:xfrm rot="5400000">
          <a:off x="6174105" y="4356735"/>
          <a:ext cx="365760" cy="29337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CC644770-5FBE-4460-903D-87F59BD2C17B}"/>
            </a:ext>
          </a:extLst>
        </xdr:cNvPr>
        <xdr:cNvSpPr>
          <a:spLocks/>
        </xdr:cNvSpPr>
      </xdr:nvSpPr>
      <xdr:spPr bwMode="auto">
        <a:xfrm>
          <a:off x="8229600" y="5532120"/>
          <a:ext cx="125730" cy="37338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26EA4C5B-AB95-42F8-8580-EA1821C39AFD}"/>
            </a:ext>
          </a:extLst>
        </xdr:cNvPr>
        <xdr:cNvSpPr>
          <a:spLocks noChangeArrowheads="1"/>
        </xdr:cNvSpPr>
      </xdr:nvSpPr>
      <xdr:spPr bwMode="auto">
        <a:xfrm>
          <a:off x="125730" y="125730"/>
          <a:ext cx="8610600" cy="63627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6C1B1556-25A9-4F05-8EFC-646DF385BD3E}"/>
            </a:ext>
          </a:extLst>
        </xdr:cNvPr>
        <xdr:cNvSpPr>
          <a:spLocks noChangeArrowheads="1"/>
        </xdr:cNvSpPr>
      </xdr:nvSpPr>
      <xdr:spPr bwMode="auto">
        <a:xfrm>
          <a:off x="9772650" y="186690"/>
          <a:ext cx="2217420" cy="45339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B06A9081-017C-4E41-88F3-DC6064F0D73B}"/>
            </a:ext>
          </a:extLst>
        </xdr:cNvPr>
        <xdr:cNvSpPr>
          <a:spLocks noChangeArrowheads="1"/>
        </xdr:cNvSpPr>
      </xdr:nvSpPr>
      <xdr:spPr bwMode="auto">
        <a:xfrm>
          <a:off x="12382500" y="186690"/>
          <a:ext cx="3333750" cy="45339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2E47974-4696-47B6-AB0E-10392DA4278F}"/>
            </a:ext>
          </a:extLst>
        </xdr:cNvPr>
        <xdr:cNvSpPr>
          <a:spLocks noChangeShapeType="1"/>
        </xdr:cNvSpPr>
      </xdr:nvSpPr>
      <xdr:spPr bwMode="auto">
        <a:xfrm>
          <a:off x="457200" y="7591425"/>
          <a:ext cx="6686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D0A2633F-6556-41AF-B1F8-ACCE16C35500}"/>
            </a:ext>
          </a:extLst>
        </xdr:cNvPr>
        <xdr:cNvSpPr>
          <a:spLocks noChangeArrowheads="1"/>
        </xdr:cNvSpPr>
      </xdr:nvSpPr>
      <xdr:spPr bwMode="auto">
        <a:xfrm>
          <a:off x="2095500" y="8031480"/>
          <a:ext cx="506730" cy="293370"/>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D1224862-2C34-4686-A08A-E3059E8A77AC}"/>
            </a:ext>
          </a:extLst>
        </xdr:cNvPr>
        <xdr:cNvSpPr>
          <a:spLocks noChangeArrowheads="1"/>
        </xdr:cNvSpPr>
      </xdr:nvSpPr>
      <xdr:spPr bwMode="auto">
        <a:xfrm>
          <a:off x="2095500" y="8422005"/>
          <a:ext cx="506730" cy="293370"/>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13BBA077-8D7B-40AF-943B-1DB886561874}"/>
            </a:ext>
          </a:extLst>
        </xdr:cNvPr>
        <xdr:cNvSpPr>
          <a:spLocks noChangeArrowheads="1"/>
        </xdr:cNvSpPr>
      </xdr:nvSpPr>
      <xdr:spPr bwMode="auto">
        <a:xfrm>
          <a:off x="2095500" y="8812530"/>
          <a:ext cx="506730" cy="293370"/>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3303675F-5632-472B-8CA6-CFCB3DBC4140}"/>
            </a:ext>
          </a:extLst>
        </xdr:cNvPr>
        <xdr:cNvSpPr>
          <a:spLocks noChangeArrowheads="1"/>
        </xdr:cNvSpPr>
      </xdr:nvSpPr>
      <xdr:spPr bwMode="auto">
        <a:xfrm>
          <a:off x="2095500" y="9203055"/>
          <a:ext cx="506730" cy="293370"/>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C324AAAF-C55D-44C7-943C-9C51A846F355}"/>
            </a:ext>
          </a:extLst>
        </xdr:cNvPr>
        <xdr:cNvSpPr>
          <a:spLocks noChangeArrowheads="1"/>
        </xdr:cNvSpPr>
      </xdr:nvSpPr>
      <xdr:spPr bwMode="auto">
        <a:xfrm>
          <a:off x="2095500" y="9593580"/>
          <a:ext cx="506730" cy="293370"/>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BB7A3903-0D2D-4BB0-8141-BDA38BCC2728}"/>
            </a:ext>
          </a:extLst>
        </xdr:cNvPr>
        <xdr:cNvSpPr>
          <a:spLocks noChangeArrowheads="1"/>
        </xdr:cNvSpPr>
      </xdr:nvSpPr>
      <xdr:spPr bwMode="auto">
        <a:xfrm>
          <a:off x="2095500" y="9984105"/>
          <a:ext cx="506730" cy="293370"/>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18892104-C2A9-434D-8BFF-4E1482AF3C4F}"/>
            </a:ext>
          </a:extLst>
        </xdr:cNvPr>
        <xdr:cNvSpPr>
          <a:spLocks noChangeArrowheads="1"/>
        </xdr:cNvSpPr>
      </xdr:nvSpPr>
      <xdr:spPr bwMode="auto">
        <a:xfrm>
          <a:off x="2095500" y="10374630"/>
          <a:ext cx="506730" cy="293370"/>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E0F0CC91-C818-4135-9BE4-8A7EA8027D85}"/>
            </a:ext>
          </a:extLst>
        </xdr:cNvPr>
        <xdr:cNvSpPr>
          <a:spLocks noChangeArrowheads="1"/>
        </xdr:cNvSpPr>
      </xdr:nvSpPr>
      <xdr:spPr bwMode="auto">
        <a:xfrm>
          <a:off x="2095500" y="10765155"/>
          <a:ext cx="506730" cy="293370"/>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D219FEEF-4B29-4772-885A-22A908722871}"/>
            </a:ext>
          </a:extLst>
        </xdr:cNvPr>
        <xdr:cNvSpPr>
          <a:spLocks noChangeShapeType="1"/>
        </xdr:cNvSpPr>
      </xdr:nvSpPr>
      <xdr:spPr bwMode="auto">
        <a:xfrm>
          <a:off x="2095500" y="11308080"/>
          <a:ext cx="506730"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E28F8D33-3336-4750-A61A-3CBCA44C647B}"/>
            </a:ext>
          </a:extLst>
        </xdr:cNvPr>
        <xdr:cNvSpPr>
          <a:spLocks noChangeArrowheads="1"/>
        </xdr:cNvSpPr>
      </xdr:nvSpPr>
      <xdr:spPr bwMode="auto">
        <a:xfrm>
          <a:off x="2259330" y="11209020"/>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5893FF2E-5647-4B86-B426-07D2134DA3E2}"/>
            </a:ext>
          </a:extLst>
        </xdr:cNvPr>
        <xdr:cNvSpPr>
          <a:spLocks noChangeArrowheads="1"/>
        </xdr:cNvSpPr>
      </xdr:nvSpPr>
      <xdr:spPr bwMode="auto">
        <a:xfrm>
          <a:off x="11772900" y="7602855"/>
          <a:ext cx="3954780"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2E851D38-09AE-4396-A64A-F03A72D7B156}"/>
            </a:ext>
          </a:extLst>
        </xdr:cNvPr>
        <xdr:cNvSpPr>
          <a:spLocks noChangeArrowheads="1"/>
        </xdr:cNvSpPr>
      </xdr:nvSpPr>
      <xdr:spPr bwMode="auto">
        <a:xfrm>
          <a:off x="11772900" y="7591425"/>
          <a:ext cx="792480" cy="32004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32CCE605-26B7-4E36-AF8B-1281AF027B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DFA2AF8-1E10-4124-BAA4-3A5CFE0833BB}"/>
            </a:ext>
          </a:extLst>
        </xdr:cNvPr>
        <xdr:cNvSpPr>
          <a:spLocks noChangeArrowheads="1"/>
        </xdr:cNvSpPr>
      </xdr:nvSpPr>
      <xdr:spPr bwMode="auto">
        <a:xfrm>
          <a:off x="316230" y="750570"/>
          <a:ext cx="1303020" cy="32766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E18C7F70-D0D2-48CF-BFCA-6A1AD2C91FE8}"/>
            </a:ext>
          </a:extLst>
        </xdr:cNvPr>
        <xdr:cNvSpPr txBox="1"/>
      </xdr:nvSpPr>
      <xdr:spPr>
        <a:xfrm>
          <a:off x="11898630" y="7934325"/>
          <a:ext cx="3688079"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元利償還金が前年度と比較して増加しており、今後についても、継続して実施している道路改良事業等や、新規で公園整備や駅周辺整備を計画しており、それらの事業費によっては増加する可能性がある。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公営企業の元利償還金に対する繰入金については、下水道事業においてクリーンセンターの統合事業、水道事業会計において配水池更新事業により地方債を発行する予定であるため、増加する見込みであるが、それ以降は大型事業による発行見込みはないため、緩やかに減少していく見込みであ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一部事務組合が起こした地方債の元利償還金に対する負担金については、クリーンセンター及び清掃センターの建設改良による地方債発行に伴い増加していく見込みである。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実質公債費比率は増加傾向にあると予想されるため、今後の地方債の新規発行は十分検討する必要がある。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E50A5FC4-628B-4AD6-B0E1-525DC3EDD429}"/>
            </a:ext>
          </a:extLst>
        </xdr:cNvPr>
        <xdr:cNvSpPr>
          <a:spLocks noChangeShapeType="1"/>
        </xdr:cNvSpPr>
      </xdr:nvSpPr>
      <xdr:spPr bwMode="auto">
        <a:xfrm>
          <a:off x="457200" y="12411075"/>
          <a:ext cx="6686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830C0615-9813-4D45-B406-2F34CEA04146}"/>
            </a:ext>
          </a:extLst>
        </xdr:cNvPr>
        <xdr:cNvSpPr>
          <a:spLocks noChangeArrowheads="1"/>
        </xdr:cNvSpPr>
      </xdr:nvSpPr>
      <xdr:spPr bwMode="auto">
        <a:xfrm>
          <a:off x="11772900" y="12422505"/>
          <a:ext cx="3980090" cy="1571081"/>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2692798D-2BE8-4AF0-B4DE-80BC2674F6D3}"/>
            </a:ext>
          </a:extLst>
        </xdr:cNvPr>
        <xdr:cNvSpPr>
          <a:spLocks noChangeArrowheads="1"/>
        </xdr:cNvSpPr>
      </xdr:nvSpPr>
      <xdr:spPr bwMode="auto">
        <a:xfrm>
          <a:off x="11793583" y="12411075"/>
          <a:ext cx="723628" cy="25527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F8389345-6B99-459B-9B79-D43055F6499C}"/>
            </a:ext>
          </a:extLst>
        </xdr:cNvPr>
        <xdr:cNvSpPr txBox="1"/>
      </xdr:nvSpPr>
      <xdr:spPr>
        <a:xfrm>
          <a:off x="11875770" y="12628245"/>
          <a:ext cx="377690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満期一括償還地方債を活用していないため。</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6818FBD5-ED93-4402-AF0B-26C0E27D33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771D62CE-51A1-4FD2-AA9A-FC5E0DC5A86C}"/>
            </a:ext>
          </a:extLst>
        </xdr:cNvPr>
        <xdr:cNvSpPr>
          <a:spLocks noChangeArrowheads="1"/>
        </xdr:cNvSpPr>
      </xdr:nvSpPr>
      <xdr:spPr bwMode="auto">
        <a:xfrm>
          <a:off x="11708130" y="7570470"/>
          <a:ext cx="4185285" cy="496633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D2FE0F36-53E3-42AD-BC37-BA1628978362}"/>
            </a:ext>
          </a:extLst>
        </xdr:cNvPr>
        <xdr:cNvSpPr txBox="1"/>
      </xdr:nvSpPr>
      <xdr:spPr>
        <a:xfrm>
          <a:off x="11762764" y="7607853"/>
          <a:ext cx="2242025" cy="666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699135</xdr:colOff>
      <xdr:row>40</xdr:row>
      <xdr:rowOff>320040</xdr:rowOff>
    </xdr:to>
    <xdr:sp macro="" textlink="">
      <xdr:nvSpPr>
        <xdr:cNvPr id="5" name="正方形/長方形 36" descr="右上がり対角線 (太)">
          <a:extLst>
            <a:ext uri="{FF2B5EF4-FFF2-40B4-BE49-F238E27FC236}">
              <a16:creationId xmlns:a16="http://schemas.microsoft.com/office/drawing/2014/main" id="{5954032B-2B84-4532-8AFF-EF3675CE4C90}"/>
            </a:ext>
          </a:extLst>
        </xdr:cNvPr>
        <xdr:cNvSpPr>
          <a:spLocks noChangeArrowheads="1"/>
        </xdr:cNvSpPr>
      </xdr:nvSpPr>
      <xdr:spPr bwMode="auto">
        <a:xfrm>
          <a:off x="2354580" y="7997190"/>
          <a:ext cx="537210" cy="262890"/>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699135</xdr:colOff>
      <xdr:row>41</xdr:row>
      <xdr:rowOff>308610</xdr:rowOff>
    </xdr:to>
    <xdr:sp macro="" textlink="">
      <xdr:nvSpPr>
        <xdr:cNvPr id="6" name="正方形/長方形 37" descr="右下がり対角線 (太)">
          <a:extLst>
            <a:ext uri="{FF2B5EF4-FFF2-40B4-BE49-F238E27FC236}">
              <a16:creationId xmlns:a16="http://schemas.microsoft.com/office/drawing/2014/main" id="{52B3F278-A91D-4F3B-B9F8-D35248EF875A}"/>
            </a:ext>
          </a:extLst>
        </xdr:cNvPr>
        <xdr:cNvSpPr>
          <a:spLocks noChangeArrowheads="1"/>
        </xdr:cNvSpPr>
      </xdr:nvSpPr>
      <xdr:spPr bwMode="auto">
        <a:xfrm>
          <a:off x="2354580" y="8349615"/>
          <a:ext cx="537210" cy="25146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699135</xdr:colOff>
      <xdr:row>42</xdr:row>
      <xdr:rowOff>302895</xdr:rowOff>
    </xdr:to>
    <xdr:sp macro="" textlink="">
      <xdr:nvSpPr>
        <xdr:cNvPr id="7" name="正方形/長方形 38" descr="右上がり対角線 (太)">
          <a:extLst>
            <a:ext uri="{FF2B5EF4-FFF2-40B4-BE49-F238E27FC236}">
              <a16:creationId xmlns:a16="http://schemas.microsoft.com/office/drawing/2014/main" id="{0A854B1A-550F-4219-9E56-49488C6D5423}"/>
            </a:ext>
          </a:extLst>
        </xdr:cNvPr>
        <xdr:cNvSpPr>
          <a:spLocks noChangeArrowheads="1"/>
        </xdr:cNvSpPr>
      </xdr:nvSpPr>
      <xdr:spPr bwMode="auto">
        <a:xfrm>
          <a:off x="2354580" y="8698230"/>
          <a:ext cx="537210" cy="255270"/>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699135</xdr:colOff>
      <xdr:row>43</xdr:row>
      <xdr:rowOff>302895</xdr:rowOff>
    </xdr:to>
    <xdr:sp macro="" textlink="">
      <xdr:nvSpPr>
        <xdr:cNvPr id="8" name="正方形/長方形 39" descr="右下がり対角線 (太)">
          <a:extLst>
            <a:ext uri="{FF2B5EF4-FFF2-40B4-BE49-F238E27FC236}">
              <a16:creationId xmlns:a16="http://schemas.microsoft.com/office/drawing/2014/main" id="{0D8D4A32-6FF1-4197-824A-60217A94100C}"/>
            </a:ext>
          </a:extLst>
        </xdr:cNvPr>
        <xdr:cNvSpPr>
          <a:spLocks noChangeArrowheads="1"/>
        </xdr:cNvSpPr>
      </xdr:nvSpPr>
      <xdr:spPr bwMode="auto">
        <a:xfrm>
          <a:off x="2354580" y="9050655"/>
          <a:ext cx="537210" cy="255270"/>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699135</xdr:colOff>
      <xdr:row>44</xdr:row>
      <xdr:rowOff>308610</xdr:rowOff>
    </xdr:to>
    <xdr:sp macro="" textlink="">
      <xdr:nvSpPr>
        <xdr:cNvPr id="9" name="正方形/長方形 40" descr="右上がり対角線 (太)">
          <a:extLst>
            <a:ext uri="{FF2B5EF4-FFF2-40B4-BE49-F238E27FC236}">
              <a16:creationId xmlns:a16="http://schemas.microsoft.com/office/drawing/2014/main" id="{277BB806-51E8-41AB-956C-EA7AF4EF3947}"/>
            </a:ext>
          </a:extLst>
        </xdr:cNvPr>
        <xdr:cNvSpPr>
          <a:spLocks noChangeArrowheads="1"/>
        </xdr:cNvSpPr>
      </xdr:nvSpPr>
      <xdr:spPr bwMode="auto">
        <a:xfrm>
          <a:off x="2354580" y="9406890"/>
          <a:ext cx="537210" cy="25146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699135</xdr:colOff>
      <xdr:row>45</xdr:row>
      <xdr:rowOff>320040</xdr:rowOff>
    </xdr:to>
    <xdr:sp macro="" textlink="">
      <xdr:nvSpPr>
        <xdr:cNvPr id="10" name="正方形/長方形 41" descr="右下がり対角線 (太)">
          <a:extLst>
            <a:ext uri="{FF2B5EF4-FFF2-40B4-BE49-F238E27FC236}">
              <a16:creationId xmlns:a16="http://schemas.microsoft.com/office/drawing/2014/main" id="{20A901A8-72A6-4FBB-83F0-D9ADA18C9E16}"/>
            </a:ext>
          </a:extLst>
        </xdr:cNvPr>
        <xdr:cNvSpPr>
          <a:spLocks noChangeArrowheads="1"/>
        </xdr:cNvSpPr>
      </xdr:nvSpPr>
      <xdr:spPr bwMode="auto">
        <a:xfrm>
          <a:off x="2354580" y="9759315"/>
          <a:ext cx="537210" cy="262890"/>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699135</xdr:colOff>
      <xdr:row>47</xdr:row>
      <xdr:rowOff>320040</xdr:rowOff>
    </xdr:to>
    <xdr:sp macro="" textlink="">
      <xdr:nvSpPr>
        <xdr:cNvPr id="11" name="正方形/長方形 42" descr="右上がり対角線 (太)">
          <a:extLst>
            <a:ext uri="{FF2B5EF4-FFF2-40B4-BE49-F238E27FC236}">
              <a16:creationId xmlns:a16="http://schemas.microsoft.com/office/drawing/2014/main" id="{C8DF33E7-141B-43A2-98B9-35078F30BEF6}"/>
            </a:ext>
          </a:extLst>
        </xdr:cNvPr>
        <xdr:cNvSpPr>
          <a:spLocks noChangeArrowheads="1"/>
        </xdr:cNvSpPr>
      </xdr:nvSpPr>
      <xdr:spPr bwMode="auto">
        <a:xfrm>
          <a:off x="2354580" y="10464165"/>
          <a:ext cx="537210" cy="262890"/>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699135</xdr:colOff>
      <xdr:row>48</xdr:row>
      <xdr:rowOff>302895</xdr:rowOff>
    </xdr:to>
    <xdr:sp macro="" textlink="">
      <xdr:nvSpPr>
        <xdr:cNvPr id="12" name="正方形/長方形 43" descr="右下がり対角線 (太)">
          <a:extLst>
            <a:ext uri="{FF2B5EF4-FFF2-40B4-BE49-F238E27FC236}">
              <a16:creationId xmlns:a16="http://schemas.microsoft.com/office/drawing/2014/main" id="{70EAA13E-DBC7-40B9-A2D1-4840D6DF92B8}"/>
            </a:ext>
          </a:extLst>
        </xdr:cNvPr>
        <xdr:cNvSpPr>
          <a:spLocks noChangeArrowheads="1"/>
        </xdr:cNvSpPr>
      </xdr:nvSpPr>
      <xdr:spPr bwMode="auto">
        <a:xfrm>
          <a:off x="2354580" y="10812780"/>
          <a:ext cx="537210" cy="255270"/>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699135</xdr:colOff>
      <xdr:row>49</xdr:row>
      <xdr:rowOff>308610</xdr:rowOff>
    </xdr:to>
    <xdr:sp macro="" textlink="">
      <xdr:nvSpPr>
        <xdr:cNvPr id="13" name="正方形/長方形 44" descr="右上がり対角線 (太)">
          <a:extLst>
            <a:ext uri="{FF2B5EF4-FFF2-40B4-BE49-F238E27FC236}">
              <a16:creationId xmlns:a16="http://schemas.microsoft.com/office/drawing/2014/main" id="{E05DD70C-D656-4555-A1BD-BCC998E6EE7F}"/>
            </a:ext>
          </a:extLst>
        </xdr:cNvPr>
        <xdr:cNvSpPr>
          <a:spLocks noChangeArrowheads="1"/>
        </xdr:cNvSpPr>
      </xdr:nvSpPr>
      <xdr:spPr bwMode="auto">
        <a:xfrm>
          <a:off x="2354580" y="11169015"/>
          <a:ext cx="537210" cy="25146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699135</xdr:colOff>
      <xdr:row>50</xdr:row>
      <xdr:rowOff>320040</xdr:rowOff>
    </xdr:to>
    <xdr:sp macro="" textlink="">
      <xdr:nvSpPr>
        <xdr:cNvPr id="14" name="正方形/長方形 45" descr="右下がり対角線 (太)">
          <a:extLst>
            <a:ext uri="{FF2B5EF4-FFF2-40B4-BE49-F238E27FC236}">
              <a16:creationId xmlns:a16="http://schemas.microsoft.com/office/drawing/2014/main" id="{D2D572A4-5C25-49BF-BC3A-3EF807A2A44C}"/>
            </a:ext>
          </a:extLst>
        </xdr:cNvPr>
        <xdr:cNvSpPr>
          <a:spLocks noChangeArrowheads="1"/>
        </xdr:cNvSpPr>
      </xdr:nvSpPr>
      <xdr:spPr bwMode="auto">
        <a:xfrm>
          <a:off x="2354580" y="11521440"/>
          <a:ext cx="537210" cy="262890"/>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699135</xdr:colOff>
      <xdr:row>51</xdr:row>
      <xdr:rowOff>302895</xdr:rowOff>
    </xdr:to>
    <xdr:sp macro="" textlink="">
      <xdr:nvSpPr>
        <xdr:cNvPr id="15" name="正方形/長方形 46" descr="右上がり対角線 (太)">
          <a:extLst>
            <a:ext uri="{FF2B5EF4-FFF2-40B4-BE49-F238E27FC236}">
              <a16:creationId xmlns:a16="http://schemas.microsoft.com/office/drawing/2014/main" id="{87A25E45-8E16-47BF-A54B-0B47425CB3E1}"/>
            </a:ext>
          </a:extLst>
        </xdr:cNvPr>
        <xdr:cNvSpPr>
          <a:spLocks noChangeArrowheads="1"/>
        </xdr:cNvSpPr>
      </xdr:nvSpPr>
      <xdr:spPr bwMode="auto">
        <a:xfrm>
          <a:off x="2354580" y="11870055"/>
          <a:ext cx="537210" cy="255270"/>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B81F7AB4-BF84-476F-8528-1E68C5822915}"/>
            </a:ext>
          </a:extLst>
        </xdr:cNvPr>
        <xdr:cNvCxnSpPr>
          <a:cxnSpLocks noChangeShapeType="1"/>
        </xdr:cNvCxnSpPr>
      </xdr:nvCxnSpPr>
      <xdr:spPr bwMode="auto">
        <a:xfrm>
          <a:off x="2381250" y="12336780"/>
          <a:ext cx="47244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786EB50B-1909-462D-850A-568A831CA71D}"/>
            </a:ext>
          </a:extLst>
        </xdr:cNvPr>
        <xdr:cNvSpPr>
          <a:spLocks noChangeArrowheads="1"/>
        </xdr:cNvSpPr>
      </xdr:nvSpPr>
      <xdr:spPr bwMode="auto">
        <a:xfrm>
          <a:off x="2533650" y="12249150"/>
          <a:ext cx="179070" cy="17907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C5F5AB9-075F-47AC-8D9E-64E60A304B03}"/>
            </a:ext>
          </a:extLst>
        </xdr:cNvPr>
        <xdr:cNvSpPr>
          <a:spLocks noChangeArrowheads="1"/>
        </xdr:cNvSpPr>
      </xdr:nvSpPr>
      <xdr:spPr bwMode="auto">
        <a:xfrm>
          <a:off x="134734" y="134734"/>
          <a:ext cx="832554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8298AC9E-4487-421A-A8D2-06CFADD01235}"/>
            </a:ext>
          </a:extLst>
        </xdr:cNvPr>
        <xdr:cNvSpPr>
          <a:spLocks noChangeArrowheads="1"/>
        </xdr:cNvSpPr>
      </xdr:nvSpPr>
      <xdr:spPr bwMode="auto">
        <a:xfrm>
          <a:off x="9768840" y="240030"/>
          <a:ext cx="2286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392188A7-6694-462B-BA2C-3088303FCA8B}"/>
            </a:ext>
          </a:extLst>
        </xdr:cNvPr>
        <xdr:cNvSpPr>
          <a:spLocks noChangeArrowheads="1"/>
        </xdr:cNvSpPr>
      </xdr:nvSpPr>
      <xdr:spPr bwMode="auto">
        <a:xfrm>
          <a:off x="12464415" y="240030"/>
          <a:ext cx="3429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876EC6DB-B8D3-4EC2-92CE-FEB01584ED63}"/>
            </a:ext>
          </a:extLst>
        </xdr:cNvPr>
        <xdr:cNvSpPr>
          <a:spLocks noChangeShapeType="1"/>
        </xdr:cNvSpPr>
      </xdr:nvSpPr>
      <xdr:spPr bwMode="auto">
        <a:xfrm>
          <a:off x="457200" y="7591425"/>
          <a:ext cx="5353050"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AD90BE3D-6EE8-4A6A-A4EB-58BBAA100476}"/>
            </a:ext>
          </a:extLst>
        </xdr:cNvPr>
        <xdr:cNvSpPr txBox="1">
          <a:spLocks noChangeArrowheads="1"/>
        </xdr:cNvSpPr>
      </xdr:nvSpPr>
      <xdr:spPr bwMode="auto">
        <a:xfrm>
          <a:off x="571500" y="701040"/>
          <a:ext cx="161544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383CB1C9-AEF9-4910-B503-78C8BF197CD6}"/>
            </a:ext>
          </a:extLst>
        </xdr:cNvPr>
        <xdr:cNvSpPr txBox="1"/>
      </xdr:nvSpPr>
      <xdr:spPr>
        <a:xfrm>
          <a:off x="11822430" y="7959090"/>
          <a:ext cx="3964304"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道路事業等による過疎対策事業債の発行及び防災対策による緊急防災・減災事業債の発行に毎年度地方債を発行しているが、令和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年度に引き続き、償還額が発行額を上回ったため、一般会計等に係る地方債残高は減少した。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公営企業債等繰入見込額については、下水道事業会計のクリーンセンター統合事業、水道事業会計の配水池更新事業が終了すれば、それ以降は大型事業の見込みはないため、減少していくことが見込まれ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充当可能基金については、普通交付税等の交付額の増加等により、財政調整基金残高が増加したことや、ふるさと納税事業の推進によるふるさとふれあい基金残高が増加したことにより、増加に転じている。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ただし、今後については、地方債の償還に係る公債費や、施設等の維持管理経費等で基金を取り崩すことで、充当可能基金の減少が見込まれる。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今後も、将来負担比率等に注視しながら、徹底した歳出の削減を行うことで、適正な規模での基金の積み立て促進に努める。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F51B2C74-C5FC-40DE-945D-36257E7A90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674A1EEC-456C-4309-BF8E-C948EFE983CC}"/>
            </a:ext>
          </a:extLst>
        </xdr:cNvPr>
        <xdr:cNvSpPr>
          <a:spLocks noChangeArrowheads="1"/>
        </xdr:cNvSpPr>
      </xdr:nvSpPr>
      <xdr:spPr bwMode="auto">
        <a:xfrm>
          <a:off x="763905" y="12371070"/>
          <a:ext cx="689610"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54AF6F69-C8F4-45A2-9BAF-9281F7F8DAF8}"/>
            </a:ext>
          </a:extLst>
        </xdr:cNvPr>
        <xdr:cNvSpPr>
          <a:spLocks noChangeArrowheads="1"/>
        </xdr:cNvSpPr>
      </xdr:nvSpPr>
      <xdr:spPr bwMode="auto">
        <a:xfrm>
          <a:off x="763905" y="13716000"/>
          <a:ext cx="689610" cy="40767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E6A253A3-8B67-490A-BE5C-63747BC919E7}"/>
            </a:ext>
          </a:extLst>
        </xdr:cNvPr>
        <xdr:cNvSpPr>
          <a:spLocks noChangeArrowheads="1"/>
        </xdr:cNvSpPr>
      </xdr:nvSpPr>
      <xdr:spPr bwMode="auto">
        <a:xfrm>
          <a:off x="125730" y="125730"/>
          <a:ext cx="12067656" cy="632460"/>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9B6FCA1B-3BBA-4A6D-AB91-3B73474304ED}"/>
            </a:ext>
          </a:extLst>
        </xdr:cNvPr>
        <xdr:cNvSpPr>
          <a:spLocks noChangeShapeType="1"/>
        </xdr:cNvSpPr>
      </xdr:nvSpPr>
      <xdr:spPr bwMode="auto">
        <a:xfrm>
          <a:off x="561975" y="11906250"/>
          <a:ext cx="6524625" cy="36195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EE59299A-6FE1-4CA2-BE87-D21087F4AFC2}"/>
            </a:ext>
          </a:extLst>
        </xdr:cNvPr>
        <xdr:cNvSpPr>
          <a:spLocks noChangeArrowheads="1"/>
        </xdr:cNvSpPr>
      </xdr:nvSpPr>
      <xdr:spPr bwMode="auto">
        <a:xfrm>
          <a:off x="12398828" y="168855"/>
          <a:ext cx="358575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F96ACA43-BD9B-40F2-A1DC-C23E5F997AAB}"/>
            </a:ext>
          </a:extLst>
        </xdr:cNvPr>
        <xdr:cNvSpPr>
          <a:spLocks noChangeArrowheads="1"/>
        </xdr:cNvSpPr>
      </xdr:nvSpPr>
      <xdr:spPr bwMode="auto">
        <a:xfrm>
          <a:off x="16180113" y="168856"/>
          <a:ext cx="664913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和歌山県由良町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97F8FB38-4CA2-4919-9AE9-63F73655E363}"/>
            </a:ext>
          </a:extLst>
        </xdr:cNvPr>
        <xdr:cNvSpPr txBox="1">
          <a:spLocks noChangeArrowheads="1"/>
        </xdr:cNvSpPr>
      </xdr:nvSpPr>
      <xdr:spPr bwMode="auto">
        <a:xfrm>
          <a:off x="533400" y="958734"/>
          <a:ext cx="2158365" cy="48196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13E1C02F-9B4D-4404-8CEE-CB635F86C620}"/>
            </a:ext>
          </a:extLst>
        </xdr:cNvPr>
        <xdr:cNvSpPr>
          <a:spLocks noChangeArrowheads="1"/>
        </xdr:cNvSpPr>
      </xdr:nvSpPr>
      <xdr:spPr bwMode="auto">
        <a:xfrm>
          <a:off x="763905" y="13049250"/>
          <a:ext cx="689610" cy="40767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4A648D93-B6B2-45AA-BC08-13EA4281E320}"/>
            </a:ext>
          </a:extLst>
        </xdr:cNvPr>
        <xdr:cNvSpPr>
          <a:spLocks noChangeArrowheads="1"/>
        </xdr:cNvSpPr>
      </xdr:nvSpPr>
      <xdr:spPr bwMode="auto">
        <a:xfrm>
          <a:off x="12398828" y="801734"/>
          <a:ext cx="10430423" cy="4334418"/>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A1F7DDBC-528F-4BB2-BD52-3FE00524DD1C}"/>
            </a:ext>
          </a:extLst>
        </xdr:cNvPr>
        <xdr:cNvSpPr txBox="1"/>
      </xdr:nvSpPr>
      <xdr:spPr>
        <a:xfrm>
          <a:off x="12398828" y="1298120"/>
          <a:ext cx="10429419" cy="38380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・財政調整基金を令和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年度末に積み立てを行ったことにより、基金額が対前年度＋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百万円となったことから、総基金残高も増加している。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長期的には、歳入では税収等の増加が見込めず、歳出では義務的経費や現在計画している事業等による支出が見込まれ、現状のままでは基金額が減少していくことが予想されるため、徹底した歳出の削減が必要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15EDC8C6-5186-4F23-9813-52EF1F4723E3}"/>
            </a:ext>
          </a:extLst>
        </xdr:cNvPr>
        <xdr:cNvSpPr>
          <a:spLocks noChangeArrowheads="1"/>
        </xdr:cNvSpPr>
      </xdr:nvSpPr>
      <xdr:spPr bwMode="auto">
        <a:xfrm>
          <a:off x="12481460" y="911541"/>
          <a:ext cx="1257055" cy="355243"/>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9048CA87-7FB5-44B7-9BFA-11B60963C13F}"/>
            </a:ext>
          </a:extLst>
        </xdr:cNvPr>
        <xdr:cNvSpPr>
          <a:spLocks noChangeArrowheads="1"/>
        </xdr:cNvSpPr>
      </xdr:nvSpPr>
      <xdr:spPr bwMode="auto">
        <a:xfrm>
          <a:off x="12398828" y="12424063"/>
          <a:ext cx="10430423" cy="5416262"/>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803B7912-0722-4655-8D81-00A7F96EDBCC}"/>
            </a:ext>
          </a:extLst>
        </xdr:cNvPr>
        <xdr:cNvSpPr txBox="1"/>
      </xdr:nvSpPr>
      <xdr:spPr>
        <a:xfrm>
          <a:off x="12398828" y="12895465"/>
          <a:ext cx="10429419" cy="4945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・ふるさとふれあい基金：個性的で魅力あふれるふるさとづくりを推進するために要する経費の財源</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教育・文化の向上に関する事業、</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観光の振興に関する事業、</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産業の振興に関する事業、</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福祉・保健の充実に関する事業、</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防災に関する事業、</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町長が必要と認める事業</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・高齢者福祉基金：高齢者福祉の増進に要する経費の財源</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・教育振興基金：教育振興に要する経費の財源</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・森林環境譲与税基金：それぞれの地域の実情に応じて森林整備及び促進に関する事業を幅広く弾力的に実施するための財源</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・ふるさとふれあい基金：取崩額：バス・タクシー運賃助成事業に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百万円、観光振興事業に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百万円、駅前公衆トイレ整備事業に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小学校統合事業に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積立額：ふるさと納税</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・高齢者福祉基金：バス・タクシー運賃助成事業に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・教育振興基金：小学校統合事業に</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・森林環境譲与税：森林環境譲与税が交付され、積立てた。</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・ふるさとふれあい基金：ふるさと納税分を積み立てて、各年度でふるさとづくりの事業にあった経費に充てる。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・高齢者福祉基金：バス・タクシー運賃助成事業等、高齢者福祉の増進に要する経費の財源に充てる予定であるが、積み立て予定はない。</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・教育振興基金：令和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年度末で、基金残高がほぼ無くなり、今後については現段階で決まった方針はない。</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・森林環境譲与税基金：森林環境譲与税基金の交付額を積み立て、森林整備及びその促進に要する経費に充てる。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1CF31ED-AAA7-438B-8CDB-ED202B46164F}"/>
            </a:ext>
          </a:extLst>
        </xdr:cNvPr>
        <xdr:cNvSpPr>
          <a:spLocks noChangeArrowheads="1"/>
        </xdr:cNvSpPr>
      </xdr:nvSpPr>
      <xdr:spPr bwMode="auto">
        <a:xfrm>
          <a:off x="12481459" y="12519398"/>
          <a:ext cx="2310866" cy="33882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F577710D-EC0C-4759-8B6E-34491F73BE52}"/>
            </a:ext>
          </a:extLst>
        </xdr:cNvPr>
        <xdr:cNvSpPr>
          <a:spLocks noChangeArrowheads="1"/>
        </xdr:cNvSpPr>
      </xdr:nvSpPr>
      <xdr:spPr bwMode="auto">
        <a:xfrm>
          <a:off x="12398828" y="5279570"/>
          <a:ext cx="10430423" cy="344671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C13D1FD-F209-4714-B156-D47EE447E04E}"/>
            </a:ext>
          </a:extLst>
        </xdr:cNvPr>
        <xdr:cNvSpPr txBox="1"/>
      </xdr:nvSpPr>
      <xdr:spPr>
        <a:xfrm>
          <a:off x="12398828" y="5749290"/>
          <a:ext cx="10429419" cy="29653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年度の財政調整基金については、主に地方交付税において臨時経済対策費等、当初予算で見込んでいた額より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188,199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千円の増であったことから、一般会計への繰入分として予算計上していた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210,000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千円を取り崩すことなく、</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千円の積み立てを行ったことにより、令和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年度末残高が前年度＋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・基金の残高は標準財政規模の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億円の保持に努めていきたいが、今後、公債費や繰出金等が増加していくため、基金の残高は減少していくことが見込まれる。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E6BF37F4-F140-410A-9D76-6D4E9C6AA46E}"/>
            </a:ext>
          </a:extLst>
        </xdr:cNvPr>
        <xdr:cNvSpPr>
          <a:spLocks noChangeArrowheads="1"/>
        </xdr:cNvSpPr>
      </xdr:nvSpPr>
      <xdr:spPr bwMode="auto">
        <a:xfrm>
          <a:off x="12481459" y="5368738"/>
          <a:ext cx="1846319" cy="34970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8BBC31AB-ABB8-4B6A-9D6B-C5B64175A772}"/>
            </a:ext>
          </a:extLst>
        </xdr:cNvPr>
        <xdr:cNvSpPr>
          <a:spLocks noChangeArrowheads="1"/>
        </xdr:cNvSpPr>
      </xdr:nvSpPr>
      <xdr:spPr bwMode="auto">
        <a:xfrm>
          <a:off x="12398828" y="8876555"/>
          <a:ext cx="10430423" cy="341277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C90ECB49-362F-41FD-AE3C-54C8006FFBD0}"/>
            </a:ext>
          </a:extLst>
        </xdr:cNvPr>
        <xdr:cNvSpPr txBox="1"/>
      </xdr:nvSpPr>
      <xdr:spPr>
        <a:xfrm>
          <a:off x="12398828" y="9353895"/>
          <a:ext cx="10429419" cy="2912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・前年及び前々年から変動なし。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・地方債の借入金利が低いことから、繰上返済の予定額等もないため、現段階で決まった方針はない。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EDF8ADF6-C49D-49EE-9023-2F581E718B76}"/>
            </a:ext>
          </a:extLst>
        </xdr:cNvPr>
        <xdr:cNvSpPr>
          <a:spLocks noChangeArrowheads="1"/>
        </xdr:cNvSpPr>
      </xdr:nvSpPr>
      <xdr:spPr bwMode="auto">
        <a:xfrm>
          <a:off x="12481459" y="897334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
5,244
30.93
4,508,528
4,307,190
192,819
2,766,908
4,274,969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類似団体と比べ低い水準となっている。これは、近年実施してきた下水道事業によるクリーンセンター等の施設が主な要因である。</a:t>
          </a:r>
          <a:endParaRPr lang="ja-JP" altLang="ja-JP" sz="900">
            <a:effectLst/>
          </a:endParaRPr>
        </a:p>
        <a:p>
          <a:r>
            <a:rPr kumimoji="1" lang="ja-JP" altLang="ja-JP" sz="900">
              <a:solidFill>
                <a:schemeClr val="dk1"/>
              </a:solidFill>
              <a:effectLst/>
              <a:latin typeface="+mn-lt"/>
              <a:ea typeface="+mn-ea"/>
              <a:cs typeface="+mn-cs"/>
            </a:rPr>
            <a:t>　また、当町では、平成</a:t>
          </a:r>
          <a:r>
            <a:rPr kumimoji="1" lang="en-US" altLang="ja-JP" sz="900">
              <a:solidFill>
                <a:schemeClr val="dk1"/>
              </a:solidFill>
              <a:effectLst/>
              <a:latin typeface="+mn-lt"/>
              <a:ea typeface="+mn-ea"/>
              <a:cs typeface="+mn-cs"/>
            </a:rPr>
            <a:t>27</a:t>
          </a:r>
          <a:r>
            <a:rPr kumimoji="1" lang="ja-JP" altLang="ja-JP" sz="900">
              <a:solidFill>
                <a:schemeClr val="dk1"/>
              </a:solidFill>
              <a:effectLst/>
              <a:latin typeface="+mn-lt"/>
              <a:ea typeface="+mn-ea"/>
              <a:cs typeface="+mn-cs"/>
            </a:rPr>
            <a:t>年度に策定した公共施設総合管理計画により、①新規の整備は原則行わない②施設の更新は複合施設とする③当町に適した公共施設等の維持管理・利活用を実施するという目標を掲げ、今後の施設の改修及び更新に係る将来コストの縮減を図っている。しかしながら年々、償却率が上昇しているため、施設の計画的な改修がより必要になると考えられ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0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flipV="1">
          <a:off x="4760595" y="5307076"/>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000-000040000000}"/>
            </a:ext>
          </a:extLst>
        </xdr:cNvPr>
        <xdr:cNvSpPr txBox="1"/>
      </xdr:nvSpPr>
      <xdr:spPr>
        <a:xfrm>
          <a:off x="4813300" y="6448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4673600" y="64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000-000042000000}"/>
            </a:ext>
          </a:extLst>
        </xdr:cNvPr>
        <xdr:cNvSpPr txBox="1"/>
      </xdr:nvSpPr>
      <xdr:spPr>
        <a:xfrm>
          <a:off x="4813300" y="508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5307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153941</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000-000044000000}"/>
            </a:ext>
          </a:extLst>
        </xdr:cNvPr>
        <xdr:cNvSpPr txBox="1"/>
      </xdr:nvSpPr>
      <xdr:spPr>
        <a:xfrm>
          <a:off x="4813300" y="589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69" name="フローチャート: 判断 68">
          <a:extLst>
            <a:ext uri="{FF2B5EF4-FFF2-40B4-BE49-F238E27FC236}">
              <a16:creationId xmlns:a16="http://schemas.microsoft.com/office/drawing/2014/main" id="{00000000-0008-0000-0000-000045000000}"/>
            </a:ext>
          </a:extLst>
        </xdr:cNvPr>
        <xdr:cNvSpPr/>
      </xdr:nvSpPr>
      <xdr:spPr>
        <a:xfrm>
          <a:off x="4711700" y="59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70" name="フローチャート: 判断 69">
          <a:extLst>
            <a:ext uri="{FF2B5EF4-FFF2-40B4-BE49-F238E27FC236}">
              <a16:creationId xmlns:a16="http://schemas.microsoft.com/office/drawing/2014/main" id="{00000000-0008-0000-0000-000046000000}"/>
            </a:ext>
          </a:extLst>
        </xdr:cNvPr>
        <xdr:cNvSpPr/>
      </xdr:nvSpPr>
      <xdr:spPr>
        <a:xfrm>
          <a:off x="40005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2476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107315</xdr:rowOff>
    </xdr:from>
    <xdr:to>
      <xdr:col>23</xdr:col>
      <xdr:colOff>136525</xdr:colOff>
      <xdr:row>29</xdr:row>
      <xdr:rowOff>37465</xdr:rowOff>
    </xdr:to>
    <xdr:sp macro="" textlink="">
      <xdr:nvSpPr>
        <xdr:cNvPr id="79" name="楕円 78">
          <a:extLst>
            <a:ext uri="{FF2B5EF4-FFF2-40B4-BE49-F238E27FC236}">
              <a16:creationId xmlns:a16="http://schemas.microsoft.com/office/drawing/2014/main" id="{00000000-0008-0000-0000-00004F000000}"/>
            </a:ext>
          </a:extLst>
        </xdr:cNvPr>
        <xdr:cNvSpPr/>
      </xdr:nvSpPr>
      <xdr:spPr>
        <a:xfrm>
          <a:off x="47117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130192</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000-000050000000}"/>
            </a:ext>
          </a:extLst>
        </xdr:cNvPr>
        <xdr:cNvSpPr txBox="1"/>
      </xdr:nvSpPr>
      <xdr:spPr>
        <a:xfrm>
          <a:off x="4813300" y="55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83566</xdr:rowOff>
    </xdr:from>
    <xdr:to>
      <xdr:col>19</xdr:col>
      <xdr:colOff>187325</xdr:colOff>
      <xdr:row>29</xdr:row>
      <xdr:rowOff>13716</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000500" y="565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134366</xdr:rowOff>
    </xdr:from>
    <xdr:to>
      <xdr:col>23</xdr:col>
      <xdr:colOff>85725</xdr:colOff>
      <xdr:row>28</xdr:row>
      <xdr:rowOff>158115</xdr:rowOff>
    </xdr:to>
    <xdr:cxnSp macro="">
      <xdr:nvCxnSpPr>
        <xdr:cNvPr id="82" name="直線コネクタ 81">
          <a:extLst>
            <a:ext uri="{FF2B5EF4-FFF2-40B4-BE49-F238E27FC236}">
              <a16:creationId xmlns:a16="http://schemas.microsoft.com/office/drawing/2014/main" id="{00000000-0008-0000-0000-000052000000}"/>
            </a:ext>
          </a:extLst>
        </xdr:cNvPr>
        <xdr:cNvCxnSpPr/>
      </xdr:nvCxnSpPr>
      <xdr:spPr>
        <a:xfrm>
          <a:off x="4051300" y="5706491"/>
          <a:ext cx="7112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51181</xdr:rowOff>
    </xdr:from>
    <xdr:to>
      <xdr:col>15</xdr:col>
      <xdr:colOff>187325</xdr:colOff>
      <xdr:row>28</xdr:row>
      <xdr:rowOff>152781</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3238500" y="56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101981</xdr:rowOff>
    </xdr:from>
    <xdr:to>
      <xdr:col>19</xdr:col>
      <xdr:colOff>136525</xdr:colOff>
      <xdr:row>28</xdr:row>
      <xdr:rowOff>134366</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3289300" y="5674106"/>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29591</xdr:rowOff>
    </xdr:from>
    <xdr:to>
      <xdr:col>11</xdr:col>
      <xdr:colOff>187325</xdr:colOff>
      <xdr:row>28</xdr:row>
      <xdr:rowOff>131191</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2476500" y="560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80391</xdr:rowOff>
    </xdr:from>
    <xdr:to>
      <xdr:col>15</xdr:col>
      <xdr:colOff>136525</xdr:colOff>
      <xdr:row>28</xdr:row>
      <xdr:rowOff>101981</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2527300" y="565251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18796</xdr:rowOff>
    </xdr:from>
    <xdr:to>
      <xdr:col>7</xdr:col>
      <xdr:colOff>187325</xdr:colOff>
      <xdr:row>28</xdr:row>
      <xdr:rowOff>120396</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1714500" y="559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69596</xdr:rowOff>
    </xdr:from>
    <xdr:to>
      <xdr:col>11</xdr:col>
      <xdr:colOff>136525</xdr:colOff>
      <xdr:row>28</xdr:row>
      <xdr:rowOff>80391</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1765300" y="5641721"/>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77360</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3954</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5918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92" name="n_4aveValue有形固定資産減価償却率">
          <a:extLst>
            <a:ext uri="{FF2B5EF4-FFF2-40B4-BE49-F238E27FC236}">
              <a16:creationId xmlns:a16="http://schemas.microsoft.com/office/drawing/2014/main" id="{00000000-0008-0000-0000-00005C000000}"/>
            </a:ext>
          </a:extLst>
        </xdr:cNvPr>
        <xdr:cNvSpPr txBox="1"/>
      </xdr:nvSpPr>
      <xdr:spPr>
        <a:xfrm>
          <a:off x="1562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30243</xdr:rowOff>
    </xdr:from>
    <xdr:ext cx="405111" cy="259045"/>
    <xdr:sp macro="" textlink="">
      <xdr:nvSpPr>
        <xdr:cNvPr id="93" name="n_1mainValue有形固定資産減価償却率">
          <a:extLst>
            <a:ext uri="{FF2B5EF4-FFF2-40B4-BE49-F238E27FC236}">
              <a16:creationId xmlns:a16="http://schemas.microsoft.com/office/drawing/2014/main" id="{00000000-0008-0000-0000-00005D000000}"/>
            </a:ext>
          </a:extLst>
        </xdr:cNvPr>
        <xdr:cNvSpPr txBox="1"/>
      </xdr:nvSpPr>
      <xdr:spPr>
        <a:xfrm>
          <a:off x="3836044" y="5430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169308</xdr:rowOff>
    </xdr:from>
    <xdr:ext cx="405111" cy="259045"/>
    <xdr:sp macro="" textlink="">
      <xdr:nvSpPr>
        <xdr:cNvPr id="94" name="n_2mainValue有形固定資産減価償却率">
          <a:extLst>
            <a:ext uri="{FF2B5EF4-FFF2-40B4-BE49-F238E27FC236}">
              <a16:creationId xmlns:a16="http://schemas.microsoft.com/office/drawing/2014/main" id="{00000000-0008-0000-0000-00005E000000}"/>
            </a:ext>
          </a:extLst>
        </xdr:cNvPr>
        <xdr:cNvSpPr txBox="1"/>
      </xdr:nvSpPr>
      <xdr:spPr>
        <a:xfrm>
          <a:off x="3086744" y="539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147718</xdr:rowOff>
    </xdr:from>
    <xdr:ext cx="405111" cy="259045"/>
    <xdr:sp macro="" textlink="">
      <xdr:nvSpPr>
        <xdr:cNvPr id="95" name="n_3mainValue有形固定資産減価償却率">
          <a:extLst>
            <a:ext uri="{FF2B5EF4-FFF2-40B4-BE49-F238E27FC236}">
              <a16:creationId xmlns:a16="http://schemas.microsoft.com/office/drawing/2014/main" id="{00000000-0008-0000-0000-00005F000000}"/>
            </a:ext>
          </a:extLst>
        </xdr:cNvPr>
        <xdr:cNvSpPr txBox="1"/>
      </xdr:nvSpPr>
      <xdr:spPr>
        <a:xfrm>
          <a:off x="2324744" y="537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136923</xdr:rowOff>
    </xdr:from>
    <xdr:ext cx="405111" cy="259045"/>
    <xdr:sp macro="" textlink="">
      <xdr:nvSpPr>
        <xdr:cNvPr id="96" name="n_4mainValue有形固定資産減価償却率">
          <a:extLst>
            <a:ext uri="{FF2B5EF4-FFF2-40B4-BE49-F238E27FC236}">
              <a16:creationId xmlns:a16="http://schemas.microsoft.com/office/drawing/2014/main" id="{00000000-0008-0000-0000-000060000000}"/>
            </a:ext>
          </a:extLst>
        </xdr:cNvPr>
        <xdr:cNvSpPr txBox="1"/>
      </xdr:nvSpPr>
      <xdr:spPr>
        <a:xfrm>
          <a:off x="1562744" y="5366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類似団体と比べるとかなり高い水準となっている。</a:t>
          </a:r>
          <a:endParaRPr lang="ja-JP" altLang="ja-JP" sz="1050">
            <a:effectLst/>
          </a:endParaRPr>
        </a:p>
        <a:p>
          <a:r>
            <a:rPr kumimoji="1" lang="ja-JP" altLang="ja-JP" sz="1050">
              <a:solidFill>
                <a:schemeClr val="dk1"/>
              </a:solidFill>
              <a:effectLst/>
              <a:latin typeface="+mn-lt"/>
              <a:ea typeface="+mn-ea"/>
              <a:cs typeface="+mn-cs"/>
            </a:rPr>
            <a:t>　これは、近年の道路新設改良事業等よる地方債発行額の増加した事が要因である。前年度より</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傾向にあり、これは令和</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年度に地方債の新規発行額の</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や</a:t>
          </a:r>
          <a:r>
            <a:rPr kumimoji="1" lang="ja-JP" altLang="en-US" sz="1050">
              <a:solidFill>
                <a:schemeClr val="dk1"/>
              </a:solidFill>
              <a:effectLst/>
              <a:latin typeface="+mn-lt"/>
              <a:ea typeface="+mn-ea"/>
              <a:cs typeface="+mn-cs"/>
            </a:rPr>
            <a:t>経常収入の減少、</a:t>
          </a:r>
          <a:r>
            <a:rPr kumimoji="1" lang="ja-JP" altLang="ja-JP" sz="1050">
              <a:solidFill>
                <a:schemeClr val="dk1"/>
              </a:solidFill>
              <a:effectLst/>
              <a:latin typeface="+mn-lt"/>
              <a:ea typeface="+mn-ea"/>
              <a:cs typeface="+mn-cs"/>
            </a:rPr>
            <a:t>経常経費の削減が進んでいないことから、当該比率が高くなっている。</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000-00007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40682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flipV="1">
          <a:off x="14793595" y="5312833"/>
          <a:ext cx="1269" cy="115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44509</xdr:rowOff>
    </xdr:from>
    <xdr:ext cx="469744" cy="259045"/>
    <xdr:sp macro="" textlink="">
      <xdr:nvSpPr>
        <xdr:cNvPr id="126" name="債務償還比率最小値テキスト">
          <a:extLst>
            <a:ext uri="{FF2B5EF4-FFF2-40B4-BE49-F238E27FC236}">
              <a16:creationId xmlns:a16="http://schemas.microsoft.com/office/drawing/2014/main" id="{00000000-0008-0000-0000-00007E000000}"/>
            </a:ext>
          </a:extLst>
        </xdr:cNvPr>
        <xdr:cNvSpPr txBox="1"/>
      </xdr:nvSpPr>
      <xdr:spPr>
        <a:xfrm>
          <a:off x="14846300" y="647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40682</xdr:rowOff>
    </xdr:from>
    <xdr:to>
      <xdr:col>76</xdr:col>
      <xdr:colOff>111125</xdr:colOff>
      <xdr:row>33</xdr:row>
      <xdr:rowOff>40682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4706600" y="6470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0000000-0008-0000-0000-000080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112560</xdr:rowOff>
    </xdr:from>
    <xdr:ext cx="469744" cy="259045"/>
    <xdr:sp macro="" textlink="">
      <xdr:nvSpPr>
        <xdr:cNvPr id="130" name="債務償還比率平均値テキスト">
          <a:extLst>
            <a:ext uri="{FF2B5EF4-FFF2-40B4-BE49-F238E27FC236}">
              <a16:creationId xmlns:a16="http://schemas.microsoft.com/office/drawing/2014/main" id="{00000000-0008-0000-0000-000082000000}"/>
            </a:ext>
          </a:extLst>
        </xdr:cNvPr>
        <xdr:cNvSpPr txBox="1"/>
      </xdr:nvSpPr>
      <xdr:spPr>
        <a:xfrm>
          <a:off x="14846300" y="5513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89683</xdr:rowOff>
    </xdr:from>
    <xdr:to>
      <xdr:col>76</xdr:col>
      <xdr:colOff>73025</xdr:colOff>
      <xdr:row>29</xdr:row>
      <xdr:rowOff>19833</xdr:rowOff>
    </xdr:to>
    <xdr:sp macro="" textlink="">
      <xdr:nvSpPr>
        <xdr:cNvPr id="131" name="フローチャート: 判断 130">
          <a:extLst>
            <a:ext uri="{FF2B5EF4-FFF2-40B4-BE49-F238E27FC236}">
              <a16:creationId xmlns:a16="http://schemas.microsoft.com/office/drawing/2014/main" id="{00000000-0008-0000-0000-000083000000}"/>
            </a:ext>
          </a:extLst>
        </xdr:cNvPr>
        <xdr:cNvSpPr/>
      </xdr:nvSpPr>
      <xdr:spPr>
        <a:xfrm>
          <a:off x="14744700" y="566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78168</xdr:rowOff>
    </xdr:from>
    <xdr:to>
      <xdr:col>72</xdr:col>
      <xdr:colOff>123825</xdr:colOff>
      <xdr:row>29</xdr:row>
      <xdr:rowOff>8318</xdr:rowOff>
    </xdr:to>
    <xdr:sp macro="" textlink="">
      <xdr:nvSpPr>
        <xdr:cNvPr id="132" name="フローチャート: 判断 131">
          <a:extLst>
            <a:ext uri="{FF2B5EF4-FFF2-40B4-BE49-F238E27FC236}">
              <a16:creationId xmlns:a16="http://schemas.microsoft.com/office/drawing/2014/main" id="{00000000-0008-0000-0000-000084000000}"/>
            </a:ext>
          </a:extLst>
        </xdr:cNvPr>
        <xdr:cNvSpPr/>
      </xdr:nvSpPr>
      <xdr:spPr>
        <a:xfrm>
          <a:off x="14033500" y="565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42495</xdr:rowOff>
    </xdr:from>
    <xdr:to>
      <xdr:col>68</xdr:col>
      <xdr:colOff>123825</xdr:colOff>
      <xdr:row>29</xdr:row>
      <xdr:rowOff>144095</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3271500" y="578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86035</xdr:rowOff>
    </xdr:from>
    <xdr:to>
      <xdr:col>64</xdr:col>
      <xdr:colOff>123825</xdr:colOff>
      <xdr:row>30</xdr:row>
      <xdr:rowOff>16185</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25095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73321</xdr:rowOff>
    </xdr:from>
    <xdr:to>
      <xdr:col>60</xdr:col>
      <xdr:colOff>123825</xdr:colOff>
      <xdr:row>30</xdr:row>
      <xdr:rowOff>3471</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1747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74302</xdr:rowOff>
    </xdr:from>
    <xdr:to>
      <xdr:col>76</xdr:col>
      <xdr:colOff>73025</xdr:colOff>
      <xdr:row>32</xdr:row>
      <xdr:rowOff>4452</xdr:rowOff>
    </xdr:to>
    <xdr:sp macro="" textlink="">
      <xdr:nvSpPr>
        <xdr:cNvPr id="141" name="楕円 140">
          <a:extLst>
            <a:ext uri="{FF2B5EF4-FFF2-40B4-BE49-F238E27FC236}">
              <a16:creationId xmlns:a16="http://schemas.microsoft.com/office/drawing/2014/main" id="{00000000-0008-0000-0000-00008D000000}"/>
            </a:ext>
          </a:extLst>
        </xdr:cNvPr>
        <xdr:cNvSpPr/>
      </xdr:nvSpPr>
      <xdr:spPr>
        <a:xfrm>
          <a:off x="14744700" y="616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52729</xdr:rowOff>
    </xdr:from>
    <xdr:ext cx="469744" cy="259045"/>
    <xdr:sp macro="" textlink="">
      <xdr:nvSpPr>
        <xdr:cNvPr id="142" name="債務償還比率該当値テキスト">
          <a:extLst>
            <a:ext uri="{FF2B5EF4-FFF2-40B4-BE49-F238E27FC236}">
              <a16:creationId xmlns:a16="http://schemas.microsoft.com/office/drawing/2014/main" id="{00000000-0008-0000-0000-00008E000000}"/>
            </a:ext>
          </a:extLst>
        </xdr:cNvPr>
        <xdr:cNvSpPr txBox="1"/>
      </xdr:nvSpPr>
      <xdr:spPr>
        <a:xfrm>
          <a:off x="14846300" y="613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7853</xdr:rowOff>
    </xdr:from>
    <xdr:to>
      <xdr:col>72</xdr:col>
      <xdr:colOff>123825</xdr:colOff>
      <xdr:row>31</xdr:row>
      <xdr:rowOff>109453</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033500" y="609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58653</xdr:rowOff>
    </xdr:from>
    <xdr:to>
      <xdr:col>76</xdr:col>
      <xdr:colOff>22225</xdr:colOff>
      <xdr:row>31</xdr:row>
      <xdr:rowOff>125102</xdr:rowOff>
    </xdr:to>
    <xdr:cxnSp macro="">
      <xdr:nvCxnSpPr>
        <xdr:cNvPr id="144" name="直線コネクタ 143">
          <a:extLst>
            <a:ext uri="{FF2B5EF4-FFF2-40B4-BE49-F238E27FC236}">
              <a16:creationId xmlns:a16="http://schemas.microsoft.com/office/drawing/2014/main" id="{00000000-0008-0000-0000-000090000000}"/>
            </a:ext>
          </a:extLst>
        </xdr:cNvPr>
        <xdr:cNvCxnSpPr/>
      </xdr:nvCxnSpPr>
      <xdr:spPr>
        <a:xfrm>
          <a:off x="14084300" y="6145128"/>
          <a:ext cx="711200" cy="6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167570</xdr:rowOff>
    </xdr:from>
    <xdr:to>
      <xdr:col>68</xdr:col>
      <xdr:colOff>123825</xdr:colOff>
      <xdr:row>33</xdr:row>
      <xdr:rowOff>97720</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3271500" y="642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58653</xdr:rowOff>
    </xdr:from>
    <xdr:to>
      <xdr:col>72</xdr:col>
      <xdr:colOff>73025</xdr:colOff>
      <xdr:row>33</xdr:row>
      <xdr:rowOff>46920</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3322300" y="6145128"/>
          <a:ext cx="762000" cy="33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3387</xdr:rowOff>
    </xdr:from>
    <xdr:to>
      <xdr:col>64</xdr:col>
      <xdr:colOff>123825</xdr:colOff>
      <xdr:row>34</xdr:row>
      <xdr:rowOff>104987</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2509500" y="660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46920</xdr:rowOff>
    </xdr:from>
    <xdr:to>
      <xdr:col>68</xdr:col>
      <xdr:colOff>73025</xdr:colOff>
      <xdr:row>34</xdr:row>
      <xdr:rowOff>54187</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2560300" y="6476295"/>
          <a:ext cx="762000" cy="17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76122</xdr:rowOff>
    </xdr:from>
    <xdr:to>
      <xdr:col>60</xdr:col>
      <xdr:colOff>123825</xdr:colOff>
      <xdr:row>34</xdr:row>
      <xdr:rowOff>6272</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1747500" y="650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126922</xdr:rowOff>
    </xdr:from>
    <xdr:to>
      <xdr:col>64</xdr:col>
      <xdr:colOff>73025</xdr:colOff>
      <xdr:row>34</xdr:row>
      <xdr:rowOff>54187</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1798300" y="6556297"/>
          <a:ext cx="762000" cy="9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24845</xdr:rowOff>
    </xdr:from>
    <xdr:ext cx="469744" cy="259045"/>
    <xdr:sp macro="" textlink="">
      <xdr:nvSpPr>
        <xdr:cNvPr id="151" name="n_1aveValue債務償還比率">
          <a:extLst>
            <a:ext uri="{FF2B5EF4-FFF2-40B4-BE49-F238E27FC236}">
              <a16:creationId xmlns:a16="http://schemas.microsoft.com/office/drawing/2014/main" id="{00000000-0008-0000-0000-000097000000}"/>
            </a:ext>
          </a:extLst>
        </xdr:cNvPr>
        <xdr:cNvSpPr txBox="1"/>
      </xdr:nvSpPr>
      <xdr:spPr>
        <a:xfrm>
          <a:off x="13836727" y="5425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160622</xdr:rowOff>
    </xdr:from>
    <xdr:ext cx="469744" cy="259045"/>
    <xdr:sp macro="" textlink="">
      <xdr:nvSpPr>
        <xdr:cNvPr id="152" name="n_2aveValue債務償還比率">
          <a:extLst>
            <a:ext uri="{FF2B5EF4-FFF2-40B4-BE49-F238E27FC236}">
              <a16:creationId xmlns:a16="http://schemas.microsoft.com/office/drawing/2014/main" id="{00000000-0008-0000-0000-000098000000}"/>
            </a:ext>
          </a:extLst>
        </xdr:cNvPr>
        <xdr:cNvSpPr txBox="1"/>
      </xdr:nvSpPr>
      <xdr:spPr>
        <a:xfrm>
          <a:off x="13087427" y="55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32712</xdr:rowOff>
    </xdr:from>
    <xdr:ext cx="469744" cy="259045"/>
    <xdr:sp macro="" textlink="">
      <xdr:nvSpPr>
        <xdr:cNvPr id="153" name="n_3aveValue債務償還比率">
          <a:extLst>
            <a:ext uri="{FF2B5EF4-FFF2-40B4-BE49-F238E27FC236}">
              <a16:creationId xmlns:a16="http://schemas.microsoft.com/office/drawing/2014/main" id="{00000000-0008-0000-0000-000099000000}"/>
            </a:ext>
          </a:extLst>
        </xdr:cNvPr>
        <xdr:cNvSpPr txBox="1"/>
      </xdr:nvSpPr>
      <xdr:spPr>
        <a:xfrm>
          <a:off x="12325427" y="560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19998</xdr:rowOff>
    </xdr:from>
    <xdr:ext cx="469744" cy="259045"/>
    <xdr:sp macro="" textlink="">
      <xdr:nvSpPr>
        <xdr:cNvPr id="154" name="n_4aveValue債務償還比率">
          <a:extLst>
            <a:ext uri="{FF2B5EF4-FFF2-40B4-BE49-F238E27FC236}">
              <a16:creationId xmlns:a16="http://schemas.microsoft.com/office/drawing/2014/main" id="{00000000-0008-0000-0000-00009A000000}"/>
            </a:ext>
          </a:extLst>
        </xdr:cNvPr>
        <xdr:cNvSpPr txBox="1"/>
      </xdr:nvSpPr>
      <xdr:spPr>
        <a:xfrm>
          <a:off x="115634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100580</xdr:rowOff>
    </xdr:from>
    <xdr:ext cx="469744" cy="259045"/>
    <xdr:sp macro="" textlink="">
      <xdr:nvSpPr>
        <xdr:cNvPr id="155" name="n_1mainValue債務償還比率">
          <a:extLst>
            <a:ext uri="{FF2B5EF4-FFF2-40B4-BE49-F238E27FC236}">
              <a16:creationId xmlns:a16="http://schemas.microsoft.com/office/drawing/2014/main" id="{00000000-0008-0000-0000-00009B000000}"/>
            </a:ext>
          </a:extLst>
        </xdr:cNvPr>
        <xdr:cNvSpPr txBox="1"/>
      </xdr:nvSpPr>
      <xdr:spPr>
        <a:xfrm>
          <a:off x="13836727" y="618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88847</xdr:rowOff>
    </xdr:from>
    <xdr:ext cx="469744" cy="259045"/>
    <xdr:sp macro="" textlink="">
      <xdr:nvSpPr>
        <xdr:cNvPr id="156" name="n_2mainValue債務償還比率">
          <a:extLst>
            <a:ext uri="{FF2B5EF4-FFF2-40B4-BE49-F238E27FC236}">
              <a16:creationId xmlns:a16="http://schemas.microsoft.com/office/drawing/2014/main" id="{00000000-0008-0000-0000-00009C000000}"/>
            </a:ext>
          </a:extLst>
        </xdr:cNvPr>
        <xdr:cNvSpPr txBox="1"/>
      </xdr:nvSpPr>
      <xdr:spPr>
        <a:xfrm>
          <a:off x="13087427" y="651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96114</xdr:rowOff>
    </xdr:from>
    <xdr:ext cx="560923" cy="259045"/>
    <xdr:sp macro="" textlink="">
      <xdr:nvSpPr>
        <xdr:cNvPr id="157" name="n_3mainValue債務償還比率">
          <a:extLst>
            <a:ext uri="{FF2B5EF4-FFF2-40B4-BE49-F238E27FC236}">
              <a16:creationId xmlns:a16="http://schemas.microsoft.com/office/drawing/2014/main" id="{00000000-0008-0000-0000-00009D000000}"/>
            </a:ext>
          </a:extLst>
        </xdr:cNvPr>
        <xdr:cNvSpPr txBox="1"/>
      </xdr:nvSpPr>
      <xdr:spPr>
        <a:xfrm>
          <a:off x="12279838" y="669693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168849</xdr:rowOff>
    </xdr:from>
    <xdr:ext cx="560923" cy="259045"/>
    <xdr:sp macro="" textlink="">
      <xdr:nvSpPr>
        <xdr:cNvPr id="158" name="n_4mainValue債務償還比率">
          <a:extLst>
            <a:ext uri="{FF2B5EF4-FFF2-40B4-BE49-F238E27FC236}">
              <a16:creationId xmlns:a16="http://schemas.microsoft.com/office/drawing/2014/main" id="{00000000-0008-0000-0000-00009E000000}"/>
            </a:ext>
          </a:extLst>
        </xdr:cNvPr>
        <xdr:cNvSpPr txBox="1"/>
      </xdr:nvSpPr>
      <xdr:spPr>
        <a:xfrm>
          <a:off x="11517838" y="659822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000-00009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000-0000A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
5,244
30.93
4,508,528
4,307,190
192,819
2,766,908
4,274,969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23421</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709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85816</xdr:rowOff>
    </xdr:from>
    <xdr:to>
      <xdr:col>24</xdr:col>
      <xdr:colOff>114300</xdr:colOff>
      <xdr:row>38</xdr:row>
      <xdr:rowOff>15966</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108693</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28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93980</xdr:rowOff>
    </xdr:from>
    <xdr:to>
      <xdr:col>20</xdr:col>
      <xdr:colOff>38100</xdr:colOff>
      <xdr:row>38</xdr:row>
      <xdr:rowOff>24130</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136616</xdr:rowOff>
    </xdr:from>
    <xdr:to>
      <xdr:col>24</xdr:col>
      <xdr:colOff>63500</xdr:colOff>
      <xdr:row>37</xdr:row>
      <xdr:rowOff>144780</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flipV="1">
          <a:off x="3797300" y="648026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144780</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4770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98878</xdr:rowOff>
    </xdr:from>
    <xdr:to>
      <xdr:col>10</xdr:col>
      <xdr:colOff>165100</xdr:colOff>
      <xdr:row>38</xdr:row>
      <xdr:rowOff>29028</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37</xdr:row>
      <xdr:rowOff>149678</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flipV="1">
          <a:off x="2019300" y="6477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92347</xdr:rowOff>
    </xdr:from>
    <xdr:to>
      <xdr:col>6</xdr:col>
      <xdr:colOff>38100</xdr:colOff>
      <xdr:row>38</xdr:row>
      <xdr:rowOff>22497</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143147</xdr:rowOff>
    </xdr:from>
    <xdr:to>
      <xdr:col>10</xdr:col>
      <xdr:colOff>114300</xdr:colOff>
      <xdr:row>37</xdr:row>
      <xdr:rowOff>149678</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4867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119760</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87103</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64243</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40657</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29227</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45555</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39024</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21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00000000-0008-0000-0100-000073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00000000-0008-0000-0100-00007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8" name="【道路】&#10;一人当たり延長最小値テキスト">
          <a:extLst>
            <a:ext uri="{FF2B5EF4-FFF2-40B4-BE49-F238E27FC236}">
              <a16:creationId xmlns:a16="http://schemas.microsoft.com/office/drawing/2014/main" id="{00000000-0008-0000-0100-000076000000}"/>
            </a:ext>
          </a:extLst>
        </xdr:cNvPr>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20" name="【道路】&#10;一人当たり延長最大値テキスト">
          <a:extLst>
            <a:ext uri="{FF2B5EF4-FFF2-40B4-BE49-F238E27FC236}">
              <a16:creationId xmlns:a16="http://schemas.microsoft.com/office/drawing/2014/main" id="{00000000-0008-0000-0100-000078000000}"/>
            </a:ext>
          </a:extLst>
        </xdr:cNvPr>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21" name="直線コネクタ 120">
          <a:extLst>
            <a:ext uri="{FF2B5EF4-FFF2-40B4-BE49-F238E27FC236}">
              <a16:creationId xmlns:a16="http://schemas.microsoft.com/office/drawing/2014/main" id="{00000000-0008-0000-0100-000079000000}"/>
            </a:ext>
          </a:extLst>
        </xdr:cNvPr>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166561</xdr:rowOff>
    </xdr:from>
    <xdr:ext cx="534377" cy="259045"/>
    <xdr:sp macro="" textlink="">
      <xdr:nvSpPr>
        <xdr:cNvPr id="122" name="【道路】&#10;一人当たり延長平均値テキスト">
          <a:extLst>
            <a:ext uri="{FF2B5EF4-FFF2-40B4-BE49-F238E27FC236}">
              <a16:creationId xmlns:a16="http://schemas.microsoft.com/office/drawing/2014/main" id="{00000000-0008-0000-0100-00007A000000}"/>
            </a:ext>
          </a:extLst>
        </xdr:cNvPr>
        <xdr:cNvSpPr txBox="1"/>
      </xdr:nvSpPr>
      <xdr:spPr>
        <a:xfrm>
          <a:off x="10515600" y="651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8699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41157</xdr:rowOff>
    </xdr:from>
    <xdr:to>
      <xdr:col>41</xdr:col>
      <xdr:colOff>101600</xdr:colOff>
      <xdr:row>39</xdr:row>
      <xdr:rowOff>142757</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7810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64426</xdr:rowOff>
    </xdr:from>
    <xdr:to>
      <xdr:col>36</xdr:col>
      <xdr:colOff>165100</xdr:colOff>
      <xdr:row>39</xdr:row>
      <xdr:rowOff>166026</xdr:rowOff>
    </xdr:to>
    <xdr:sp macro="" textlink="">
      <xdr:nvSpPr>
        <xdr:cNvPr id="127" name="フローチャート: 判断 126">
          <a:extLst>
            <a:ext uri="{FF2B5EF4-FFF2-40B4-BE49-F238E27FC236}">
              <a16:creationId xmlns:a16="http://schemas.microsoft.com/office/drawing/2014/main" id="{00000000-0008-0000-0100-00007F000000}"/>
            </a:ext>
          </a:extLst>
        </xdr:cNvPr>
        <xdr:cNvSpPr/>
      </xdr:nvSpPr>
      <xdr:spPr>
        <a:xfrm>
          <a:off x="6921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100-00008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87824</xdr:rowOff>
    </xdr:from>
    <xdr:to>
      <xdr:col>55</xdr:col>
      <xdr:colOff>50800</xdr:colOff>
      <xdr:row>40</xdr:row>
      <xdr:rowOff>17974</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10426700" y="677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66251</xdr:rowOff>
    </xdr:from>
    <xdr:ext cx="534377" cy="259045"/>
    <xdr:sp macro="" textlink="">
      <xdr:nvSpPr>
        <xdr:cNvPr id="134" name="【道路】&#10;一人当たり延長該当値テキスト">
          <a:extLst>
            <a:ext uri="{FF2B5EF4-FFF2-40B4-BE49-F238E27FC236}">
              <a16:creationId xmlns:a16="http://schemas.microsoft.com/office/drawing/2014/main" id="{00000000-0008-0000-0100-000086000000}"/>
            </a:ext>
          </a:extLst>
        </xdr:cNvPr>
        <xdr:cNvSpPr txBox="1"/>
      </xdr:nvSpPr>
      <xdr:spPr>
        <a:xfrm>
          <a:off x="10515600" y="675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100609</xdr:rowOff>
    </xdr:from>
    <xdr:to>
      <xdr:col>50</xdr:col>
      <xdr:colOff>165100</xdr:colOff>
      <xdr:row>40</xdr:row>
      <xdr:rowOff>30759</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9588500" y="678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138624</xdr:rowOff>
    </xdr:from>
    <xdr:to>
      <xdr:col>55</xdr:col>
      <xdr:colOff>0</xdr:colOff>
      <xdr:row>39</xdr:row>
      <xdr:rowOff>151409</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9639300" y="6825174"/>
          <a:ext cx="838200" cy="1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109737</xdr:rowOff>
    </xdr:from>
    <xdr:to>
      <xdr:col>46</xdr:col>
      <xdr:colOff>38100</xdr:colOff>
      <xdr:row>40</xdr:row>
      <xdr:rowOff>39887</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8699500" y="67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151409</xdr:rowOff>
    </xdr:from>
    <xdr:to>
      <xdr:col>50</xdr:col>
      <xdr:colOff>114300</xdr:colOff>
      <xdr:row>39</xdr:row>
      <xdr:rowOff>160537</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8750300" y="6837959"/>
          <a:ext cx="889000" cy="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123208</xdr:rowOff>
    </xdr:from>
    <xdr:to>
      <xdr:col>41</xdr:col>
      <xdr:colOff>101600</xdr:colOff>
      <xdr:row>40</xdr:row>
      <xdr:rowOff>53358</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7810500" y="680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160537</xdr:rowOff>
    </xdr:from>
    <xdr:to>
      <xdr:col>45</xdr:col>
      <xdr:colOff>177800</xdr:colOff>
      <xdr:row>40</xdr:row>
      <xdr:rowOff>2558</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flipV="1">
          <a:off x="7861300" y="6847087"/>
          <a:ext cx="889000" cy="1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130932</xdr:rowOff>
    </xdr:from>
    <xdr:to>
      <xdr:col>36</xdr:col>
      <xdr:colOff>165100</xdr:colOff>
      <xdr:row>40</xdr:row>
      <xdr:rowOff>61082</xdr:rowOff>
    </xdr:to>
    <xdr:sp macro="" textlink="">
      <xdr:nvSpPr>
        <xdr:cNvPr id="141" name="楕円 140">
          <a:extLst>
            <a:ext uri="{FF2B5EF4-FFF2-40B4-BE49-F238E27FC236}">
              <a16:creationId xmlns:a16="http://schemas.microsoft.com/office/drawing/2014/main" id="{00000000-0008-0000-0100-00008D000000}"/>
            </a:ext>
          </a:extLst>
        </xdr:cNvPr>
        <xdr:cNvSpPr/>
      </xdr:nvSpPr>
      <xdr:spPr>
        <a:xfrm>
          <a:off x="6921500" y="681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2558</xdr:rowOff>
    </xdr:from>
    <xdr:to>
      <xdr:col>41</xdr:col>
      <xdr:colOff>50800</xdr:colOff>
      <xdr:row>40</xdr:row>
      <xdr:rowOff>10282</xdr:rowOff>
    </xdr:to>
    <xdr:cxnSp macro="">
      <xdr:nvCxnSpPr>
        <xdr:cNvPr id="142" name="直線コネクタ 141">
          <a:extLst>
            <a:ext uri="{FF2B5EF4-FFF2-40B4-BE49-F238E27FC236}">
              <a16:creationId xmlns:a16="http://schemas.microsoft.com/office/drawing/2014/main" id="{00000000-0008-0000-0100-00008E000000}"/>
            </a:ext>
          </a:extLst>
        </xdr:cNvPr>
        <xdr:cNvCxnSpPr/>
      </xdr:nvCxnSpPr>
      <xdr:spPr>
        <a:xfrm flipV="1">
          <a:off x="6972300" y="6860558"/>
          <a:ext cx="889000" cy="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107751</xdr:rowOff>
    </xdr:from>
    <xdr:ext cx="534377" cy="259045"/>
    <xdr:sp macro="" textlink="">
      <xdr:nvSpPr>
        <xdr:cNvPr id="143" name="n_1aveValue【道路】&#10;一人当たり延長">
          <a:extLst>
            <a:ext uri="{FF2B5EF4-FFF2-40B4-BE49-F238E27FC236}">
              <a16:creationId xmlns:a16="http://schemas.microsoft.com/office/drawing/2014/main" id="{00000000-0008-0000-0100-00008F000000}"/>
            </a:ext>
          </a:extLst>
        </xdr:cNvPr>
        <xdr:cNvSpPr txBox="1"/>
      </xdr:nvSpPr>
      <xdr:spPr>
        <a:xfrm>
          <a:off x="93594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120112</xdr:rowOff>
    </xdr:from>
    <xdr:ext cx="534377" cy="259045"/>
    <xdr:sp macro="" textlink="">
      <xdr:nvSpPr>
        <xdr:cNvPr id="144" name="n_2aveValue【道路】&#10;一人当たり延長">
          <a:extLst>
            <a:ext uri="{FF2B5EF4-FFF2-40B4-BE49-F238E27FC236}">
              <a16:creationId xmlns:a16="http://schemas.microsoft.com/office/drawing/2014/main" id="{00000000-0008-0000-0100-000090000000}"/>
            </a:ext>
          </a:extLst>
        </xdr:cNvPr>
        <xdr:cNvSpPr txBox="1"/>
      </xdr:nvSpPr>
      <xdr:spPr>
        <a:xfrm>
          <a:off x="8483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159284</xdr:rowOff>
    </xdr:from>
    <xdr:ext cx="534377" cy="259045"/>
    <xdr:sp macro="" textlink="">
      <xdr:nvSpPr>
        <xdr:cNvPr id="145" name="n_3aveValue【道路】&#10;一人当たり延長">
          <a:extLst>
            <a:ext uri="{FF2B5EF4-FFF2-40B4-BE49-F238E27FC236}">
              <a16:creationId xmlns:a16="http://schemas.microsoft.com/office/drawing/2014/main" id="{00000000-0008-0000-0100-000091000000}"/>
            </a:ext>
          </a:extLst>
        </xdr:cNvPr>
        <xdr:cNvSpPr txBox="1"/>
      </xdr:nvSpPr>
      <xdr:spPr>
        <a:xfrm>
          <a:off x="7594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11103</xdr:rowOff>
    </xdr:from>
    <xdr:ext cx="534377" cy="259045"/>
    <xdr:sp macro="" textlink="">
      <xdr:nvSpPr>
        <xdr:cNvPr id="146" name="n_4aveValue【道路】&#10;一人当たり延長">
          <a:extLst>
            <a:ext uri="{FF2B5EF4-FFF2-40B4-BE49-F238E27FC236}">
              <a16:creationId xmlns:a16="http://schemas.microsoft.com/office/drawing/2014/main" id="{00000000-0008-0000-0100-000092000000}"/>
            </a:ext>
          </a:extLst>
        </xdr:cNvPr>
        <xdr:cNvSpPr txBox="1"/>
      </xdr:nvSpPr>
      <xdr:spPr>
        <a:xfrm>
          <a:off x="6705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21886</xdr:rowOff>
    </xdr:from>
    <xdr:ext cx="534377" cy="259045"/>
    <xdr:sp macro="" textlink="">
      <xdr:nvSpPr>
        <xdr:cNvPr id="147" name="n_1mainValue【道路】&#10;一人当たり延長">
          <a:extLst>
            <a:ext uri="{FF2B5EF4-FFF2-40B4-BE49-F238E27FC236}">
              <a16:creationId xmlns:a16="http://schemas.microsoft.com/office/drawing/2014/main" id="{00000000-0008-0000-0100-000093000000}"/>
            </a:ext>
          </a:extLst>
        </xdr:cNvPr>
        <xdr:cNvSpPr txBox="1"/>
      </xdr:nvSpPr>
      <xdr:spPr>
        <a:xfrm>
          <a:off x="9359411" y="687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31014</xdr:rowOff>
    </xdr:from>
    <xdr:ext cx="534377" cy="259045"/>
    <xdr:sp macro="" textlink="">
      <xdr:nvSpPr>
        <xdr:cNvPr id="148" name="n_2mainValue【道路】&#10;一人当たり延長">
          <a:extLst>
            <a:ext uri="{FF2B5EF4-FFF2-40B4-BE49-F238E27FC236}">
              <a16:creationId xmlns:a16="http://schemas.microsoft.com/office/drawing/2014/main" id="{00000000-0008-0000-0100-000094000000}"/>
            </a:ext>
          </a:extLst>
        </xdr:cNvPr>
        <xdr:cNvSpPr txBox="1"/>
      </xdr:nvSpPr>
      <xdr:spPr>
        <a:xfrm>
          <a:off x="8483111" y="688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44485</xdr:rowOff>
    </xdr:from>
    <xdr:ext cx="534377" cy="259045"/>
    <xdr:sp macro="" textlink="">
      <xdr:nvSpPr>
        <xdr:cNvPr id="149" name="n_3mainValue【道路】&#10;一人当たり延長">
          <a:extLst>
            <a:ext uri="{FF2B5EF4-FFF2-40B4-BE49-F238E27FC236}">
              <a16:creationId xmlns:a16="http://schemas.microsoft.com/office/drawing/2014/main" id="{00000000-0008-0000-0100-000095000000}"/>
            </a:ext>
          </a:extLst>
        </xdr:cNvPr>
        <xdr:cNvSpPr txBox="1"/>
      </xdr:nvSpPr>
      <xdr:spPr>
        <a:xfrm>
          <a:off x="7594111" y="690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52209</xdr:rowOff>
    </xdr:from>
    <xdr:ext cx="534377" cy="259045"/>
    <xdr:sp macro="" textlink="">
      <xdr:nvSpPr>
        <xdr:cNvPr id="150" name="n_4mainValue【道路】&#10;一人当たり延長">
          <a:extLst>
            <a:ext uri="{FF2B5EF4-FFF2-40B4-BE49-F238E27FC236}">
              <a16:creationId xmlns:a16="http://schemas.microsoft.com/office/drawing/2014/main" id="{00000000-0008-0000-0100-000096000000}"/>
            </a:ext>
          </a:extLst>
        </xdr:cNvPr>
        <xdr:cNvSpPr txBox="1"/>
      </xdr:nvSpPr>
      <xdr:spPr>
        <a:xfrm>
          <a:off x="6705111" y="691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100-00009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a:extLst>
            <a:ext uri="{FF2B5EF4-FFF2-40B4-BE49-F238E27FC236}">
              <a16:creationId xmlns:a16="http://schemas.microsoft.com/office/drawing/2014/main" id="{00000000-0008-0000-0100-0000A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7" name="【橋りょう・トンネル】&#10;有形固定資産減価償却率最小値テキスト">
          <a:extLst>
            <a:ext uri="{FF2B5EF4-FFF2-40B4-BE49-F238E27FC236}">
              <a16:creationId xmlns:a16="http://schemas.microsoft.com/office/drawing/2014/main" id="{00000000-0008-0000-0100-0000B1000000}"/>
            </a:ext>
          </a:extLst>
        </xdr:cNvPr>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9" name="【橋りょう・トンネル】&#10;有形固定資産減価償却率最大値テキスト">
          <a:extLst>
            <a:ext uri="{FF2B5EF4-FFF2-40B4-BE49-F238E27FC236}">
              <a16:creationId xmlns:a16="http://schemas.microsoft.com/office/drawing/2014/main" id="{00000000-0008-0000-0100-0000B3000000}"/>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80" name="直線コネクタ 179">
          <a:extLst>
            <a:ext uri="{FF2B5EF4-FFF2-40B4-BE49-F238E27FC236}">
              <a16:creationId xmlns:a16="http://schemas.microsoft.com/office/drawing/2014/main" id="{00000000-0008-0000-0100-0000B4000000}"/>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144797</xdr:rowOff>
    </xdr:from>
    <xdr:ext cx="405111" cy="259045"/>
    <xdr:sp macro="" textlink="">
      <xdr:nvSpPr>
        <xdr:cNvPr id="181" name="【橋りょう・トンネル】&#10;有形固定資産減価償却率平均値テキスト">
          <a:extLst>
            <a:ext uri="{FF2B5EF4-FFF2-40B4-BE49-F238E27FC236}">
              <a16:creationId xmlns:a16="http://schemas.microsoft.com/office/drawing/2014/main" id="{00000000-0008-0000-0100-0000B5000000}"/>
            </a:ext>
          </a:extLst>
        </xdr:cNvPr>
        <xdr:cNvSpPr txBox="1"/>
      </xdr:nvSpPr>
      <xdr:spPr>
        <a:xfrm>
          <a:off x="4673600" y="1043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5" name="フローチャート: 判断 184">
          <a:extLst>
            <a:ext uri="{FF2B5EF4-FFF2-40B4-BE49-F238E27FC236}">
              <a16:creationId xmlns:a16="http://schemas.microsoft.com/office/drawing/2014/main" id="{00000000-0008-0000-0100-0000B9000000}"/>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6" name="フローチャート: 判断 185">
          <a:extLst>
            <a:ext uri="{FF2B5EF4-FFF2-40B4-BE49-F238E27FC236}">
              <a16:creationId xmlns:a16="http://schemas.microsoft.com/office/drawing/2014/main" id="{00000000-0008-0000-0100-0000BA000000}"/>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100-0000BE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100-0000BF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65133</xdr:rowOff>
    </xdr:from>
    <xdr:to>
      <xdr:col>24</xdr:col>
      <xdr:colOff>114300</xdr:colOff>
      <xdr:row>58</xdr:row>
      <xdr:rowOff>166733</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45847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88010</xdr:rowOff>
    </xdr:from>
    <xdr:ext cx="405111" cy="259045"/>
    <xdr:sp macro="" textlink="">
      <xdr:nvSpPr>
        <xdr:cNvPr id="193" name="【橋りょう・トンネル】&#10;有形固定資産減価償却率該当値テキスト">
          <a:extLst>
            <a:ext uri="{FF2B5EF4-FFF2-40B4-BE49-F238E27FC236}">
              <a16:creationId xmlns:a16="http://schemas.microsoft.com/office/drawing/2014/main" id="{00000000-0008-0000-0100-0000C1000000}"/>
            </a:ext>
          </a:extLst>
        </xdr:cNvPr>
        <xdr:cNvSpPr txBox="1"/>
      </xdr:nvSpPr>
      <xdr:spPr>
        <a:xfrm>
          <a:off x="4673600" y="9860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39007</xdr:rowOff>
    </xdr:from>
    <xdr:to>
      <xdr:col>20</xdr:col>
      <xdr:colOff>38100</xdr:colOff>
      <xdr:row>58</xdr:row>
      <xdr:rowOff>140607</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3746500" y="99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89807</xdr:rowOff>
    </xdr:from>
    <xdr:to>
      <xdr:col>24</xdr:col>
      <xdr:colOff>63500</xdr:colOff>
      <xdr:row>58</xdr:row>
      <xdr:rowOff>115933</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3797300" y="1003390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19413</xdr:rowOff>
    </xdr:from>
    <xdr:to>
      <xdr:col>15</xdr:col>
      <xdr:colOff>101600</xdr:colOff>
      <xdr:row>58</xdr:row>
      <xdr:rowOff>121013</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2857500" y="99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70213</xdr:rowOff>
    </xdr:from>
    <xdr:to>
      <xdr:col>19</xdr:col>
      <xdr:colOff>177800</xdr:colOff>
      <xdr:row>58</xdr:row>
      <xdr:rowOff>89807</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908300" y="1001431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1451</xdr:rowOff>
    </xdr:from>
    <xdr:to>
      <xdr:col>10</xdr:col>
      <xdr:colOff>165100</xdr:colOff>
      <xdr:row>58</xdr:row>
      <xdr:rowOff>103051</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968500" y="99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52251</xdr:rowOff>
    </xdr:from>
    <xdr:to>
      <xdr:col>15</xdr:col>
      <xdr:colOff>50800</xdr:colOff>
      <xdr:row>58</xdr:row>
      <xdr:rowOff>70213</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2019300" y="999635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145143</xdr:rowOff>
    </xdr:from>
    <xdr:to>
      <xdr:col>6</xdr:col>
      <xdr:colOff>38100</xdr:colOff>
      <xdr:row>58</xdr:row>
      <xdr:rowOff>75293</xdr:rowOff>
    </xdr:to>
    <xdr:sp macro="" textlink="">
      <xdr:nvSpPr>
        <xdr:cNvPr id="200" name="楕円 199">
          <a:extLst>
            <a:ext uri="{FF2B5EF4-FFF2-40B4-BE49-F238E27FC236}">
              <a16:creationId xmlns:a16="http://schemas.microsoft.com/office/drawing/2014/main" id="{00000000-0008-0000-0100-0000C8000000}"/>
            </a:ext>
          </a:extLst>
        </xdr:cNvPr>
        <xdr:cNvSpPr/>
      </xdr:nvSpPr>
      <xdr:spPr>
        <a:xfrm>
          <a:off x="1079500" y="99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24493</xdr:rowOff>
    </xdr:from>
    <xdr:to>
      <xdr:col>10</xdr:col>
      <xdr:colOff>114300</xdr:colOff>
      <xdr:row>58</xdr:row>
      <xdr:rowOff>52251</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a:off x="1130300" y="996859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79483</xdr:rowOff>
    </xdr:from>
    <xdr:ext cx="405111" cy="259045"/>
    <xdr:sp macro="" textlink="">
      <xdr:nvSpPr>
        <xdr:cNvPr id="202" name="n_1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35820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3" name="n_2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54990</xdr:rowOff>
    </xdr:from>
    <xdr:ext cx="405111" cy="259045"/>
    <xdr:sp macro="" textlink="">
      <xdr:nvSpPr>
        <xdr:cNvPr id="204" name="n_3ave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1816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5" name="n_4ave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927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157134</xdr:rowOff>
    </xdr:from>
    <xdr:ext cx="405111" cy="259045"/>
    <xdr:sp macro="" textlink="">
      <xdr:nvSpPr>
        <xdr:cNvPr id="206" name="n_1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3582044" y="975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137540</xdr:rowOff>
    </xdr:from>
    <xdr:ext cx="405111" cy="259045"/>
    <xdr:sp macro="" textlink="">
      <xdr:nvSpPr>
        <xdr:cNvPr id="207" name="n_2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2705744" y="973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119578</xdr:rowOff>
    </xdr:from>
    <xdr:ext cx="405111" cy="259045"/>
    <xdr:sp macro="" textlink="">
      <xdr:nvSpPr>
        <xdr:cNvPr id="208" name="n_3mainValue【橋りょう・トンネル】&#10;有形固定資産減価償却率">
          <a:extLst>
            <a:ext uri="{FF2B5EF4-FFF2-40B4-BE49-F238E27FC236}">
              <a16:creationId xmlns:a16="http://schemas.microsoft.com/office/drawing/2014/main" id="{00000000-0008-0000-0100-0000D0000000}"/>
            </a:ext>
          </a:extLst>
        </xdr:cNvPr>
        <xdr:cNvSpPr txBox="1"/>
      </xdr:nvSpPr>
      <xdr:spPr>
        <a:xfrm>
          <a:off x="1816744" y="972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91820</xdr:rowOff>
    </xdr:from>
    <xdr:ext cx="405111" cy="259045"/>
    <xdr:sp macro="" textlink="">
      <xdr:nvSpPr>
        <xdr:cNvPr id="209" name="n_4mainValue【橋りょう・トンネル】&#10;有形固定資産減価償却率">
          <a:extLst>
            <a:ext uri="{FF2B5EF4-FFF2-40B4-BE49-F238E27FC236}">
              <a16:creationId xmlns:a16="http://schemas.microsoft.com/office/drawing/2014/main" id="{00000000-0008-0000-0100-0000D1000000}"/>
            </a:ext>
          </a:extLst>
        </xdr:cNvPr>
        <xdr:cNvSpPr txBox="1"/>
      </xdr:nvSpPr>
      <xdr:spPr>
        <a:xfrm>
          <a:off x="927744" y="969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00000000-0008-0000-0100-0000D8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00000000-0008-0000-0100-0000D9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00000000-0008-0000-0100-0000E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00000000-0008-0000-0100-0000EA000000}"/>
            </a:ext>
          </a:extLst>
        </xdr:cNvPr>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00000000-0008-0000-0100-0000EC000000}"/>
            </a:ext>
          </a:extLst>
        </xdr:cNvPr>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37" name="直線コネクタ 236">
          <a:extLst>
            <a:ext uri="{FF2B5EF4-FFF2-40B4-BE49-F238E27FC236}">
              <a16:creationId xmlns:a16="http://schemas.microsoft.com/office/drawing/2014/main" id="{00000000-0008-0000-0100-0000ED000000}"/>
            </a:ext>
          </a:extLst>
        </xdr:cNvPr>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107627</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00000000-0008-0000-0100-0000EE000000}"/>
            </a:ext>
          </a:extLst>
        </xdr:cNvPr>
        <xdr:cNvSpPr txBox="1"/>
      </xdr:nvSpPr>
      <xdr:spPr>
        <a:xfrm>
          <a:off x="10515600" y="10737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43" name="フローチャート: 判断 242">
          <a:extLst>
            <a:ext uri="{FF2B5EF4-FFF2-40B4-BE49-F238E27FC236}">
              <a16:creationId xmlns:a16="http://schemas.microsoft.com/office/drawing/2014/main" id="{00000000-0008-0000-0100-0000F3000000}"/>
            </a:ext>
          </a:extLst>
        </xdr:cNvPr>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100-0000F8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129888</xdr:rowOff>
    </xdr:from>
    <xdr:to>
      <xdr:col>55</xdr:col>
      <xdr:colOff>50800</xdr:colOff>
      <xdr:row>62</xdr:row>
      <xdr:rowOff>60038</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10426700" y="1058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152765</xdr:rowOff>
    </xdr:from>
    <xdr:ext cx="690189" cy="259045"/>
    <xdr:sp macro="" textlink="">
      <xdr:nvSpPr>
        <xdr:cNvPr id="250" name="【橋りょう・トンネル】&#10;一人当たり有形固定資産（償却資産）額該当値テキスト">
          <a:extLst>
            <a:ext uri="{FF2B5EF4-FFF2-40B4-BE49-F238E27FC236}">
              <a16:creationId xmlns:a16="http://schemas.microsoft.com/office/drawing/2014/main" id="{00000000-0008-0000-0100-0000FA000000}"/>
            </a:ext>
          </a:extLst>
        </xdr:cNvPr>
        <xdr:cNvSpPr txBox="1"/>
      </xdr:nvSpPr>
      <xdr:spPr>
        <a:xfrm>
          <a:off x="10515600" y="10439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141143</xdr:rowOff>
    </xdr:from>
    <xdr:to>
      <xdr:col>50</xdr:col>
      <xdr:colOff>165100</xdr:colOff>
      <xdr:row>62</xdr:row>
      <xdr:rowOff>71293</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9588500" y="1059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9238</xdr:rowOff>
    </xdr:from>
    <xdr:to>
      <xdr:col>55</xdr:col>
      <xdr:colOff>0</xdr:colOff>
      <xdr:row>62</xdr:row>
      <xdr:rowOff>20493</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9639300" y="10639138"/>
          <a:ext cx="838200" cy="1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153419</xdr:rowOff>
    </xdr:from>
    <xdr:to>
      <xdr:col>46</xdr:col>
      <xdr:colOff>38100</xdr:colOff>
      <xdr:row>62</xdr:row>
      <xdr:rowOff>83569</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8699500" y="1061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20493</xdr:rowOff>
    </xdr:from>
    <xdr:to>
      <xdr:col>50</xdr:col>
      <xdr:colOff>114300</xdr:colOff>
      <xdr:row>62</xdr:row>
      <xdr:rowOff>32769</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8750300" y="10650393"/>
          <a:ext cx="889000" cy="1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167904</xdr:rowOff>
    </xdr:from>
    <xdr:to>
      <xdr:col>41</xdr:col>
      <xdr:colOff>101600</xdr:colOff>
      <xdr:row>62</xdr:row>
      <xdr:rowOff>98054</xdr:rowOff>
    </xdr:to>
    <xdr:sp macro="" textlink="">
      <xdr:nvSpPr>
        <xdr:cNvPr id="255" name="楕円 254">
          <a:extLst>
            <a:ext uri="{FF2B5EF4-FFF2-40B4-BE49-F238E27FC236}">
              <a16:creationId xmlns:a16="http://schemas.microsoft.com/office/drawing/2014/main" id="{00000000-0008-0000-0100-0000FF000000}"/>
            </a:ext>
          </a:extLst>
        </xdr:cNvPr>
        <xdr:cNvSpPr/>
      </xdr:nvSpPr>
      <xdr:spPr>
        <a:xfrm>
          <a:off x="7810500" y="1062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32769</xdr:rowOff>
    </xdr:from>
    <xdr:to>
      <xdr:col>45</xdr:col>
      <xdr:colOff>177800</xdr:colOff>
      <xdr:row>62</xdr:row>
      <xdr:rowOff>47254</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flipV="1">
          <a:off x="7861300" y="10662669"/>
          <a:ext cx="889000" cy="1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3521</xdr:rowOff>
    </xdr:from>
    <xdr:to>
      <xdr:col>36</xdr:col>
      <xdr:colOff>165100</xdr:colOff>
      <xdr:row>62</xdr:row>
      <xdr:rowOff>105121</xdr:rowOff>
    </xdr:to>
    <xdr:sp macro="" textlink="">
      <xdr:nvSpPr>
        <xdr:cNvPr id="257" name="楕円 256">
          <a:extLst>
            <a:ext uri="{FF2B5EF4-FFF2-40B4-BE49-F238E27FC236}">
              <a16:creationId xmlns:a16="http://schemas.microsoft.com/office/drawing/2014/main" id="{00000000-0008-0000-0100-000001010000}"/>
            </a:ext>
          </a:extLst>
        </xdr:cNvPr>
        <xdr:cNvSpPr/>
      </xdr:nvSpPr>
      <xdr:spPr>
        <a:xfrm>
          <a:off x="6921500" y="1063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47254</xdr:rowOff>
    </xdr:from>
    <xdr:to>
      <xdr:col>41</xdr:col>
      <xdr:colOff>50800</xdr:colOff>
      <xdr:row>62</xdr:row>
      <xdr:rowOff>54321</xdr:rowOff>
    </xdr:to>
    <xdr:cxnSp macro="">
      <xdr:nvCxnSpPr>
        <xdr:cNvPr id="258" name="直線コネクタ 257">
          <a:extLst>
            <a:ext uri="{FF2B5EF4-FFF2-40B4-BE49-F238E27FC236}">
              <a16:creationId xmlns:a16="http://schemas.microsoft.com/office/drawing/2014/main" id="{00000000-0008-0000-0100-000002010000}"/>
            </a:ext>
          </a:extLst>
        </xdr:cNvPr>
        <xdr:cNvCxnSpPr/>
      </xdr:nvCxnSpPr>
      <xdr:spPr>
        <a:xfrm flipV="1">
          <a:off x="6972300" y="10677154"/>
          <a:ext cx="889000" cy="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61093</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327095" y="10862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67838</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50795" y="1086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85108</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61795" y="1088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111431</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72795" y="1091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87820</xdr:rowOff>
    </xdr:from>
    <xdr:ext cx="690189" cy="259045"/>
    <xdr:sp macro="" textlink="">
      <xdr:nvSpPr>
        <xdr:cNvPr id="263" name="n_1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9281505" y="103748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100096</xdr:rowOff>
    </xdr:from>
    <xdr:ext cx="690189" cy="259045"/>
    <xdr:sp macro="" textlink="">
      <xdr:nvSpPr>
        <xdr:cNvPr id="264" name="n_2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8405205" y="10387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114581</xdr:rowOff>
    </xdr:from>
    <xdr:ext cx="599010" cy="259045"/>
    <xdr:sp macro="" textlink="">
      <xdr:nvSpPr>
        <xdr:cNvPr id="265" name="n_3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7561795" y="1040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121648</xdr:rowOff>
    </xdr:from>
    <xdr:ext cx="599010" cy="259045"/>
    <xdr:sp macro="" textlink="">
      <xdr:nvSpPr>
        <xdr:cNvPr id="266" name="n_4mainValue【橋りょう・トンネル】&#10;一人当たり有形固定資産（償却資産）額">
          <a:extLst>
            <a:ext uri="{FF2B5EF4-FFF2-40B4-BE49-F238E27FC236}">
              <a16:creationId xmlns:a16="http://schemas.microsoft.com/office/drawing/2014/main" id="{00000000-0008-0000-0100-00000A010000}"/>
            </a:ext>
          </a:extLst>
        </xdr:cNvPr>
        <xdr:cNvSpPr txBox="1"/>
      </xdr:nvSpPr>
      <xdr:spPr>
        <a:xfrm>
          <a:off x="6672795" y="1040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00000000-0008-0000-0100-000022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公営住宅】&#10;有形固定資産減価償却率最小値テキスト">
          <a:extLst>
            <a:ext uri="{FF2B5EF4-FFF2-40B4-BE49-F238E27FC236}">
              <a16:creationId xmlns:a16="http://schemas.microsoft.com/office/drawing/2014/main" id="{00000000-0008-0000-0100-000024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4" name="【公営住宅】&#10;有形固定資産減価償却率最大値テキスト">
          <a:extLst>
            <a:ext uri="{FF2B5EF4-FFF2-40B4-BE49-F238E27FC236}">
              <a16:creationId xmlns:a16="http://schemas.microsoft.com/office/drawing/2014/main" id="{00000000-0008-0000-0100-000026010000}"/>
            </a:ext>
          </a:extLst>
        </xdr:cNvPr>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5" name="直線コネクタ 294">
          <a:extLst>
            <a:ext uri="{FF2B5EF4-FFF2-40B4-BE49-F238E27FC236}">
              <a16:creationId xmlns:a16="http://schemas.microsoft.com/office/drawing/2014/main" id="{00000000-0008-0000-0100-000027010000}"/>
            </a:ext>
          </a:extLst>
        </xdr:cNvPr>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107332</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00000000-0008-0000-0100-000028010000}"/>
            </a:ext>
          </a:extLst>
        </xdr:cNvPr>
        <xdr:cNvSpPr txBox="1"/>
      </xdr:nvSpPr>
      <xdr:spPr>
        <a:xfrm>
          <a:off x="4673600" y="1399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4584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2857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1" name="フローチャート: 判断 300">
          <a:extLst>
            <a:ext uri="{FF2B5EF4-FFF2-40B4-BE49-F238E27FC236}">
              <a16:creationId xmlns:a16="http://schemas.microsoft.com/office/drawing/2014/main" id="{00000000-0008-0000-0100-00002D010000}"/>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153036</xdr:rowOff>
    </xdr:from>
    <xdr:to>
      <xdr:col>24</xdr:col>
      <xdr:colOff>114300</xdr:colOff>
      <xdr:row>86</xdr:row>
      <xdr:rowOff>83186</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45847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67963</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00000000-0008-0000-0100-000034010000}"/>
            </a:ext>
          </a:extLst>
        </xdr:cNvPr>
        <xdr:cNvSpPr txBox="1"/>
      </xdr:nvSpPr>
      <xdr:spPr>
        <a:xfrm>
          <a:off x="4673600" y="1464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133986</xdr:rowOff>
    </xdr:from>
    <xdr:to>
      <xdr:col>20</xdr:col>
      <xdr:colOff>38100</xdr:colOff>
      <xdr:row>86</xdr:row>
      <xdr:rowOff>64136</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3746500" y="147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13336</xdr:rowOff>
    </xdr:from>
    <xdr:to>
      <xdr:col>24</xdr:col>
      <xdr:colOff>63500</xdr:colOff>
      <xdr:row>86</xdr:row>
      <xdr:rowOff>32386</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3797300" y="14758036"/>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133986</xdr:rowOff>
    </xdr:from>
    <xdr:to>
      <xdr:col>15</xdr:col>
      <xdr:colOff>101600</xdr:colOff>
      <xdr:row>86</xdr:row>
      <xdr:rowOff>64136</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2857500" y="147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13336</xdr:rowOff>
    </xdr:from>
    <xdr:to>
      <xdr:col>19</xdr:col>
      <xdr:colOff>177800</xdr:colOff>
      <xdr:row>86</xdr:row>
      <xdr:rowOff>13336</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2908300" y="147580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126364</xdr:rowOff>
    </xdr:from>
    <xdr:to>
      <xdr:col>10</xdr:col>
      <xdr:colOff>165100</xdr:colOff>
      <xdr:row>86</xdr:row>
      <xdr:rowOff>56514</xdr:rowOff>
    </xdr:to>
    <xdr:sp macro="" textlink="">
      <xdr:nvSpPr>
        <xdr:cNvPr id="313" name="楕円 312">
          <a:extLst>
            <a:ext uri="{FF2B5EF4-FFF2-40B4-BE49-F238E27FC236}">
              <a16:creationId xmlns:a16="http://schemas.microsoft.com/office/drawing/2014/main" id="{00000000-0008-0000-0100-000039010000}"/>
            </a:ext>
          </a:extLst>
        </xdr:cNvPr>
        <xdr:cNvSpPr/>
      </xdr:nvSpPr>
      <xdr:spPr>
        <a:xfrm>
          <a:off x="1968500" y="146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5714</xdr:rowOff>
    </xdr:from>
    <xdr:to>
      <xdr:col>15</xdr:col>
      <xdr:colOff>50800</xdr:colOff>
      <xdr:row>86</xdr:row>
      <xdr:rowOff>13336</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2019300" y="147504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111125</xdr:rowOff>
    </xdr:from>
    <xdr:to>
      <xdr:col>6</xdr:col>
      <xdr:colOff>38100</xdr:colOff>
      <xdr:row>86</xdr:row>
      <xdr:rowOff>41275</xdr:rowOff>
    </xdr:to>
    <xdr:sp macro="" textlink="">
      <xdr:nvSpPr>
        <xdr:cNvPr id="315" name="楕円 314">
          <a:extLst>
            <a:ext uri="{FF2B5EF4-FFF2-40B4-BE49-F238E27FC236}">
              <a16:creationId xmlns:a16="http://schemas.microsoft.com/office/drawing/2014/main" id="{00000000-0008-0000-0100-00003B010000}"/>
            </a:ext>
          </a:extLst>
        </xdr:cNvPr>
        <xdr:cNvSpPr/>
      </xdr:nvSpPr>
      <xdr:spPr>
        <a:xfrm>
          <a:off x="1079500" y="146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161925</xdr:rowOff>
    </xdr:from>
    <xdr:to>
      <xdr:col>10</xdr:col>
      <xdr:colOff>114300</xdr:colOff>
      <xdr:row>86</xdr:row>
      <xdr:rowOff>5714</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a:off x="1130300" y="1473517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7" name="n_1aveValue【公営住宅】&#10;有形固定資産減価償却率">
          <a:extLst>
            <a:ext uri="{FF2B5EF4-FFF2-40B4-BE49-F238E27FC236}">
              <a16:creationId xmlns:a16="http://schemas.microsoft.com/office/drawing/2014/main" id="{00000000-0008-0000-0100-00003D010000}"/>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36847</xdr:rowOff>
    </xdr:from>
    <xdr:ext cx="405111" cy="259045"/>
    <xdr:sp macro="" textlink="">
      <xdr:nvSpPr>
        <xdr:cNvPr id="318" name="n_2aveValue【公営住宅】&#10;有形固定資産減価償却率">
          <a:extLst>
            <a:ext uri="{FF2B5EF4-FFF2-40B4-BE49-F238E27FC236}">
              <a16:creationId xmlns:a16="http://schemas.microsoft.com/office/drawing/2014/main" id="{00000000-0008-0000-0100-00003E010000}"/>
            </a:ext>
          </a:extLst>
        </xdr:cNvPr>
        <xdr:cNvSpPr txBox="1"/>
      </xdr:nvSpPr>
      <xdr:spPr>
        <a:xfrm>
          <a:off x="2705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9" name="n_3aveValue【公営住宅】&#10;有形固定資産減価償却率">
          <a:extLst>
            <a:ext uri="{FF2B5EF4-FFF2-40B4-BE49-F238E27FC236}">
              <a16:creationId xmlns:a16="http://schemas.microsoft.com/office/drawing/2014/main" id="{00000000-0008-0000-0100-00003F010000}"/>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320" name="n_4aveValue【公営住宅】&#10;有形固定資産減価償却率">
          <a:extLst>
            <a:ext uri="{FF2B5EF4-FFF2-40B4-BE49-F238E27FC236}">
              <a16:creationId xmlns:a16="http://schemas.microsoft.com/office/drawing/2014/main" id="{00000000-0008-0000-0100-000040010000}"/>
            </a:ext>
          </a:extLst>
        </xdr:cNvPr>
        <xdr:cNvSpPr txBox="1"/>
      </xdr:nvSpPr>
      <xdr:spPr>
        <a:xfrm>
          <a:off x="927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55263</xdr:rowOff>
    </xdr:from>
    <xdr:ext cx="405111" cy="259045"/>
    <xdr:sp macro="" textlink="">
      <xdr:nvSpPr>
        <xdr:cNvPr id="321" name="n_1mainValue【公営住宅】&#10;有形固定資産減価償却率">
          <a:extLst>
            <a:ext uri="{FF2B5EF4-FFF2-40B4-BE49-F238E27FC236}">
              <a16:creationId xmlns:a16="http://schemas.microsoft.com/office/drawing/2014/main" id="{00000000-0008-0000-0100-000041010000}"/>
            </a:ext>
          </a:extLst>
        </xdr:cNvPr>
        <xdr:cNvSpPr txBox="1"/>
      </xdr:nvSpPr>
      <xdr:spPr>
        <a:xfrm>
          <a:off x="3582044"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55263</xdr:rowOff>
    </xdr:from>
    <xdr:ext cx="405111" cy="259045"/>
    <xdr:sp macro="" textlink="">
      <xdr:nvSpPr>
        <xdr:cNvPr id="322" name="n_2mainValue【公営住宅】&#10;有形固定資産減価償却率">
          <a:extLst>
            <a:ext uri="{FF2B5EF4-FFF2-40B4-BE49-F238E27FC236}">
              <a16:creationId xmlns:a16="http://schemas.microsoft.com/office/drawing/2014/main" id="{00000000-0008-0000-0100-000042010000}"/>
            </a:ext>
          </a:extLst>
        </xdr:cNvPr>
        <xdr:cNvSpPr txBox="1"/>
      </xdr:nvSpPr>
      <xdr:spPr>
        <a:xfrm>
          <a:off x="2705744"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47641</xdr:rowOff>
    </xdr:from>
    <xdr:ext cx="405111" cy="259045"/>
    <xdr:sp macro="" textlink="">
      <xdr:nvSpPr>
        <xdr:cNvPr id="323" name="n_3mainValue【公営住宅】&#10;有形固定資産減価償却率">
          <a:extLst>
            <a:ext uri="{FF2B5EF4-FFF2-40B4-BE49-F238E27FC236}">
              <a16:creationId xmlns:a16="http://schemas.microsoft.com/office/drawing/2014/main" id="{00000000-0008-0000-0100-000043010000}"/>
            </a:ext>
          </a:extLst>
        </xdr:cNvPr>
        <xdr:cNvSpPr txBox="1"/>
      </xdr:nvSpPr>
      <xdr:spPr>
        <a:xfrm>
          <a:off x="1816744" y="1479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32402</xdr:rowOff>
    </xdr:from>
    <xdr:ext cx="405111" cy="259045"/>
    <xdr:sp macro="" textlink="">
      <xdr:nvSpPr>
        <xdr:cNvPr id="324" name="n_4mainValue【公営住宅】&#10;有形固定資産減価償却率">
          <a:extLst>
            <a:ext uri="{FF2B5EF4-FFF2-40B4-BE49-F238E27FC236}">
              <a16:creationId xmlns:a16="http://schemas.microsoft.com/office/drawing/2014/main" id="{00000000-0008-0000-0100-000044010000}"/>
            </a:ext>
          </a:extLst>
        </xdr:cNvPr>
        <xdr:cNvSpPr txBox="1"/>
      </xdr:nvSpPr>
      <xdr:spPr>
        <a:xfrm>
          <a:off x="927744"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0000000-0008-0000-0100-00004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6" name="テキスト ボックス 345">
          <a:extLst>
            <a:ext uri="{FF2B5EF4-FFF2-40B4-BE49-F238E27FC236}">
              <a16:creationId xmlns:a16="http://schemas.microsoft.com/office/drawing/2014/main" id="{00000000-0008-0000-0100-00005A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00000000-0008-0000-0100-00005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flipV="1">
          <a:off x="10476865" y="13403145"/>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51" name="【公営住宅】&#10;一人当たり面積最小値テキスト">
          <a:extLst>
            <a:ext uri="{FF2B5EF4-FFF2-40B4-BE49-F238E27FC236}">
              <a16:creationId xmlns:a16="http://schemas.microsoft.com/office/drawing/2014/main" id="{00000000-0008-0000-0100-00005F010000}"/>
            </a:ext>
          </a:extLst>
        </xdr:cNvPr>
        <xdr:cNvSpPr txBox="1"/>
      </xdr:nvSpPr>
      <xdr:spPr>
        <a:xfrm>
          <a:off x="10515600" y="149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52" name="直線コネクタ 351">
          <a:extLst>
            <a:ext uri="{FF2B5EF4-FFF2-40B4-BE49-F238E27FC236}">
              <a16:creationId xmlns:a16="http://schemas.microsoft.com/office/drawing/2014/main" id="{00000000-0008-0000-0100-000060010000}"/>
            </a:ext>
          </a:extLst>
        </xdr:cNvPr>
        <xdr:cNvCxnSpPr/>
      </xdr:nvCxnSpPr>
      <xdr:spPr>
        <a:xfrm>
          <a:off x="10388600" y="1490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53" name="【公営住宅】&#10;一人当たり面積最大値テキスト">
          <a:extLst>
            <a:ext uri="{FF2B5EF4-FFF2-40B4-BE49-F238E27FC236}">
              <a16:creationId xmlns:a16="http://schemas.microsoft.com/office/drawing/2014/main" id="{00000000-0008-0000-0100-000061010000}"/>
            </a:ext>
          </a:extLst>
        </xdr:cNvPr>
        <xdr:cNvSpPr txBox="1"/>
      </xdr:nvSpPr>
      <xdr:spPr>
        <a:xfrm>
          <a:off x="10515600" y="131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54" name="直線コネクタ 353">
          <a:extLst>
            <a:ext uri="{FF2B5EF4-FFF2-40B4-BE49-F238E27FC236}">
              <a16:creationId xmlns:a16="http://schemas.microsoft.com/office/drawing/2014/main" id="{00000000-0008-0000-0100-000062010000}"/>
            </a:ext>
          </a:extLst>
        </xdr:cNvPr>
        <xdr:cNvCxnSpPr/>
      </xdr:nvCxnSpPr>
      <xdr:spPr>
        <a:xfrm>
          <a:off x="10388600" y="1340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152562</xdr:rowOff>
    </xdr:from>
    <xdr:ext cx="469744" cy="259045"/>
    <xdr:sp macro="" textlink="">
      <xdr:nvSpPr>
        <xdr:cNvPr id="355" name="【公営住宅】&#10;一人当たり面積平均値テキスト">
          <a:extLst>
            <a:ext uri="{FF2B5EF4-FFF2-40B4-BE49-F238E27FC236}">
              <a16:creationId xmlns:a16="http://schemas.microsoft.com/office/drawing/2014/main" id="{00000000-0008-0000-0100-000063010000}"/>
            </a:ext>
          </a:extLst>
        </xdr:cNvPr>
        <xdr:cNvSpPr txBox="1"/>
      </xdr:nvSpPr>
      <xdr:spPr>
        <a:xfrm>
          <a:off x="10515600" y="14554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10426700" y="1470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9588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131101</xdr:rowOff>
    </xdr:from>
    <xdr:to>
      <xdr:col>46</xdr:col>
      <xdr:colOff>38100</xdr:colOff>
      <xdr:row>86</xdr:row>
      <xdr:rowOff>61251</xdr:rowOff>
    </xdr:to>
    <xdr:sp macro="" textlink="">
      <xdr:nvSpPr>
        <xdr:cNvPr id="358" name="フローチャート: 判断 357">
          <a:extLst>
            <a:ext uri="{FF2B5EF4-FFF2-40B4-BE49-F238E27FC236}">
              <a16:creationId xmlns:a16="http://schemas.microsoft.com/office/drawing/2014/main" id="{00000000-0008-0000-0100-000066010000}"/>
            </a:ext>
          </a:extLst>
        </xdr:cNvPr>
        <xdr:cNvSpPr/>
      </xdr:nvSpPr>
      <xdr:spPr>
        <a:xfrm>
          <a:off x="8699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143075</xdr:rowOff>
    </xdr:from>
    <xdr:to>
      <xdr:col>41</xdr:col>
      <xdr:colOff>101600</xdr:colOff>
      <xdr:row>86</xdr:row>
      <xdr:rowOff>73225</xdr:rowOff>
    </xdr:to>
    <xdr:sp macro="" textlink="">
      <xdr:nvSpPr>
        <xdr:cNvPr id="359" name="フローチャート: 判断 358">
          <a:extLst>
            <a:ext uri="{FF2B5EF4-FFF2-40B4-BE49-F238E27FC236}">
              <a16:creationId xmlns:a16="http://schemas.microsoft.com/office/drawing/2014/main" id="{00000000-0008-0000-0100-000067010000}"/>
            </a:ext>
          </a:extLst>
        </xdr:cNvPr>
        <xdr:cNvSpPr/>
      </xdr:nvSpPr>
      <xdr:spPr>
        <a:xfrm>
          <a:off x="7810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144599</xdr:rowOff>
    </xdr:from>
    <xdr:to>
      <xdr:col>36</xdr:col>
      <xdr:colOff>165100</xdr:colOff>
      <xdr:row>86</xdr:row>
      <xdr:rowOff>74749</xdr:rowOff>
    </xdr:to>
    <xdr:sp macro="" textlink="">
      <xdr:nvSpPr>
        <xdr:cNvPr id="360" name="フローチャート: 判断 359">
          <a:extLst>
            <a:ext uri="{FF2B5EF4-FFF2-40B4-BE49-F238E27FC236}">
              <a16:creationId xmlns:a16="http://schemas.microsoft.com/office/drawing/2014/main" id="{00000000-0008-0000-0100-000068010000}"/>
            </a:ext>
          </a:extLst>
        </xdr:cNvPr>
        <xdr:cNvSpPr/>
      </xdr:nvSpPr>
      <xdr:spPr>
        <a:xfrm>
          <a:off x="6921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100-00006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34544</xdr:rowOff>
    </xdr:from>
    <xdr:to>
      <xdr:col>55</xdr:col>
      <xdr:colOff>50800</xdr:colOff>
      <xdr:row>86</xdr:row>
      <xdr:rowOff>136144</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10426700" y="1477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120921</xdr:rowOff>
    </xdr:from>
    <xdr:ext cx="469744" cy="259045"/>
    <xdr:sp macro="" textlink="">
      <xdr:nvSpPr>
        <xdr:cNvPr id="367" name="【公営住宅】&#10;一人当たり面積該当値テキスト">
          <a:extLst>
            <a:ext uri="{FF2B5EF4-FFF2-40B4-BE49-F238E27FC236}">
              <a16:creationId xmlns:a16="http://schemas.microsoft.com/office/drawing/2014/main" id="{00000000-0008-0000-0100-00006F010000}"/>
            </a:ext>
          </a:extLst>
        </xdr:cNvPr>
        <xdr:cNvSpPr txBox="1"/>
      </xdr:nvSpPr>
      <xdr:spPr>
        <a:xfrm>
          <a:off x="10515600" y="1469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36830</xdr:rowOff>
    </xdr:from>
    <xdr:to>
      <xdr:col>50</xdr:col>
      <xdr:colOff>165100</xdr:colOff>
      <xdr:row>86</xdr:row>
      <xdr:rowOff>138430</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9588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85344</xdr:rowOff>
    </xdr:from>
    <xdr:to>
      <xdr:col>55</xdr:col>
      <xdr:colOff>0</xdr:colOff>
      <xdr:row>86</xdr:row>
      <xdr:rowOff>87630</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flipV="1">
          <a:off x="9639300" y="1483004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38354</xdr:rowOff>
    </xdr:from>
    <xdr:to>
      <xdr:col>46</xdr:col>
      <xdr:colOff>38100</xdr:colOff>
      <xdr:row>86</xdr:row>
      <xdr:rowOff>139954</xdr:rowOff>
    </xdr:to>
    <xdr:sp macro="" textlink="">
      <xdr:nvSpPr>
        <xdr:cNvPr id="370" name="楕円 369">
          <a:extLst>
            <a:ext uri="{FF2B5EF4-FFF2-40B4-BE49-F238E27FC236}">
              <a16:creationId xmlns:a16="http://schemas.microsoft.com/office/drawing/2014/main" id="{00000000-0008-0000-0100-000072010000}"/>
            </a:ext>
          </a:extLst>
        </xdr:cNvPr>
        <xdr:cNvSpPr/>
      </xdr:nvSpPr>
      <xdr:spPr>
        <a:xfrm>
          <a:off x="8699500" y="1478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87630</xdr:rowOff>
    </xdr:from>
    <xdr:to>
      <xdr:col>50</xdr:col>
      <xdr:colOff>114300</xdr:colOff>
      <xdr:row>86</xdr:row>
      <xdr:rowOff>89154</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flipV="1">
          <a:off x="8750300" y="1483233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40422</xdr:rowOff>
    </xdr:from>
    <xdr:to>
      <xdr:col>41</xdr:col>
      <xdr:colOff>101600</xdr:colOff>
      <xdr:row>86</xdr:row>
      <xdr:rowOff>142022</xdr:rowOff>
    </xdr:to>
    <xdr:sp macro="" textlink="">
      <xdr:nvSpPr>
        <xdr:cNvPr id="372" name="楕円 371">
          <a:extLst>
            <a:ext uri="{FF2B5EF4-FFF2-40B4-BE49-F238E27FC236}">
              <a16:creationId xmlns:a16="http://schemas.microsoft.com/office/drawing/2014/main" id="{00000000-0008-0000-0100-000074010000}"/>
            </a:ext>
          </a:extLst>
        </xdr:cNvPr>
        <xdr:cNvSpPr/>
      </xdr:nvSpPr>
      <xdr:spPr>
        <a:xfrm>
          <a:off x="7810500" y="1478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89154</xdr:rowOff>
    </xdr:from>
    <xdr:to>
      <xdr:col>45</xdr:col>
      <xdr:colOff>177800</xdr:colOff>
      <xdr:row>86</xdr:row>
      <xdr:rowOff>91222</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flipV="1">
          <a:off x="7861300" y="14833854"/>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41838</xdr:rowOff>
    </xdr:from>
    <xdr:to>
      <xdr:col>36</xdr:col>
      <xdr:colOff>165100</xdr:colOff>
      <xdr:row>86</xdr:row>
      <xdr:rowOff>143438</xdr:rowOff>
    </xdr:to>
    <xdr:sp macro="" textlink="">
      <xdr:nvSpPr>
        <xdr:cNvPr id="374" name="楕円 373">
          <a:extLst>
            <a:ext uri="{FF2B5EF4-FFF2-40B4-BE49-F238E27FC236}">
              <a16:creationId xmlns:a16="http://schemas.microsoft.com/office/drawing/2014/main" id="{00000000-0008-0000-0100-000076010000}"/>
            </a:ext>
          </a:extLst>
        </xdr:cNvPr>
        <xdr:cNvSpPr/>
      </xdr:nvSpPr>
      <xdr:spPr>
        <a:xfrm>
          <a:off x="6921500" y="147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91222</xdr:rowOff>
    </xdr:from>
    <xdr:to>
      <xdr:col>41</xdr:col>
      <xdr:colOff>50800</xdr:colOff>
      <xdr:row>86</xdr:row>
      <xdr:rowOff>92638</xdr:rowOff>
    </xdr:to>
    <xdr:cxnSp macro="">
      <xdr:nvCxnSpPr>
        <xdr:cNvPr id="375" name="直線コネクタ 374">
          <a:extLst>
            <a:ext uri="{FF2B5EF4-FFF2-40B4-BE49-F238E27FC236}">
              <a16:creationId xmlns:a16="http://schemas.microsoft.com/office/drawing/2014/main" id="{00000000-0008-0000-0100-000077010000}"/>
            </a:ext>
          </a:extLst>
        </xdr:cNvPr>
        <xdr:cNvCxnSpPr/>
      </xdr:nvCxnSpPr>
      <xdr:spPr>
        <a:xfrm flipV="1">
          <a:off x="6972300" y="14835922"/>
          <a:ext cx="88900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86050</xdr:rowOff>
    </xdr:from>
    <xdr:ext cx="469744" cy="259045"/>
    <xdr:sp macro="" textlink="">
      <xdr:nvSpPr>
        <xdr:cNvPr id="376" name="n_1aveValue【公営住宅】&#10;一人当たり面積">
          <a:extLst>
            <a:ext uri="{FF2B5EF4-FFF2-40B4-BE49-F238E27FC236}">
              <a16:creationId xmlns:a16="http://schemas.microsoft.com/office/drawing/2014/main" id="{00000000-0008-0000-0100-000078010000}"/>
            </a:ext>
          </a:extLst>
        </xdr:cNvPr>
        <xdr:cNvSpPr txBox="1"/>
      </xdr:nvSpPr>
      <xdr:spPr>
        <a:xfrm>
          <a:off x="93917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77778</xdr:rowOff>
    </xdr:from>
    <xdr:ext cx="469744" cy="259045"/>
    <xdr:sp macro="" textlink="">
      <xdr:nvSpPr>
        <xdr:cNvPr id="377" name="n_2aveValue【公営住宅】&#10;一人当たり面積">
          <a:extLst>
            <a:ext uri="{FF2B5EF4-FFF2-40B4-BE49-F238E27FC236}">
              <a16:creationId xmlns:a16="http://schemas.microsoft.com/office/drawing/2014/main" id="{00000000-0008-0000-0100-000079010000}"/>
            </a:ext>
          </a:extLst>
        </xdr:cNvPr>
        <xdr:cNvSpPr txBox="1"/>
      </xdr:nvSpPr>
      <xdr:spPr>
        <a:xfrm>
          <a:off x="8515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89752</xdr:rowOff>
    </xdr:from>
    <xdr:ext cx="469744" cy="259045"/>
    <xdr:sp macro="" textlink="">
      <xdr:nvSpPr>
        <xdr:cNvPr id="378" name="n_3aveValue【公営住宅】&#10;一人当たり面積">
          <a:extLst>
            <a:ext uri="{FF2B5EF4-FFF2-40B4-BE49-F238E27FC236}">
              <a16:creationId xmlns:a16="http://schemas.microsoft.com/office/drawing/2014/main" id="{00000000-0008-0000-0100-00007A010000}"/>
            </a:ext>
          </a:extLst>
        </xdr:cNvPr>
        <xdr:cNvSpPr txBox="1"/>
      </xdr:nvSpPr>
      <xdr:spPr>
        <a:xfrm>
          <a:off x="7626427" y="144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91276</xdr:rowOff>
    </xdr:from>
    <xdr:ext cx="469744" cy="259045"/>
    <xdr:sp macro="" textlink="">
      <xdr:nvSpPr>
        <xdr:cNvPr id="379" name="n_4aveValue【公営住宅】&#10;一人当たり面積">
          <a:extLst>
            <a:ext uri="{FF2B5EF4-FFF2-40B4-BE49-F238E27FC236}">
              <a16:creationId xmlns:a16="http://schemas.microsoft.com/office/drawing/2014/main" id="{00000000-0008-0000-0100-00007B010000}"/>
            </a:ext>
          </a:extLst>
        </xdr:cNvPr>
        <xdr:cNvSpPr txBox="1"/>
      </xdr:nvSpPr>
      <xdr:spPr>
        <a:xfrm>
          <a:off x="6737427" y="144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129557</xdr:rowOff>
    </xdr:from>
    <xdr:ext cx="469744" cy="259045"/>
    <xdr:sp macro="" textlink="">
      <xdr:nvSpPr>
        <xdr:cNvPr id="380" name="n_1mainValue【公営住宅】&#10;一人当たり面積">
          <a:extLst>
            <a:ext uri="{FF2B5EF4-FFF2-40B4-BE49-F238E27FC236}">
              <a16:creationId xmlns:a16="http://schemas.microsoft.com/office/drawing/2014/main" id="{00000000-0008-0000-0100-00007C010000}"/>
            </a:ext>
          </a:extLst>
        </xdr:cNvPr>
        <xdr:cNvSpPr txBox="1"/>
      </xdr:nvSpPr>
      <xdr:spPr>
        <a:xfrm>
          <a:off x="9391727" y="1487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131081</xdr:rowOff>
    </xdr:from>
    <xdr:ext cx="469744" cy="259045"/>
    <xdr:sp macro="" textlink="">
      <xdr:nvSpPr>
        <xdr:cNvPr id="381" name="n_2mainValue【公営住宅】&#10;一人当たり面積">
          <a:extLst>
            <a:ext uri="{FF2B5EF4-FFF2-40B4-BE49-F238E27FC236}">
              <a16:creationId xmlns:a16="http://schemas.microsoft.com/office/drawing/2014/main" id="{00000000-0008-0000-0100-00007D010000}"/>
            </a:ext>
          </a:extLst>
        </xdr:cNvPr>
        <xdr:cNvSpPr txBox="1"/>
      </xdr:nvSpPr>
      <xdr:spPr>
        <a:xfrm>
          <a:off x="8515427" y="1487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133149</xdr:rowOff>
    </xdr:from>
    <xdr:ext cx="469744" cy="259045"/>
    <xdr:sp macro="" textlink="">
      <xdr:nvSpPr>
        <xdr:cNvPr id="382" name="n_3mainValue【公営住宅】&#10;一人当たり面積">
          <a:extLst>
            <a:ext uri="{FF2B5EF4-FFF2-40B4-BE49-F238E27FC236}">
              <a16:creationId xmlns:a16="http://schemas.microsoft.com/office/drawing/2014/main" id="{00000000-0008-0000-0100-00007E010000}"/>
            </a:ext>
          </a:extLst>
        </xdr:cNvPr>
        <xdr:cNvSpPr txBox="1"/>
      </xdr:nvSpPr>
      <xdr:spPr>
        <a:xfrm>
          <a:off x="7626427" y="1487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134565</xdr:rowOff>
    </xdr:from>
    <xdr:ext cx="469744" cy="259045"/>
    <xdr:sp macro="" textlink="">
      <xdr:nvSpPr>
        <xdr:cNvPr id="383" name="n_4mainValue【公営住宅】&#10;一人当たり面積">
          <a:extLst>
            <a:ext uri="{FF2B5EF4-FFF2-40B4-BE49-F238E27FC236}">
              <a16:creationId xmlns:a16="http://schemas.microsoft.com/office/drawing/2014/main" id="{00000000-0008-0000-0100-00007F010000}"/>
            </a:ext>
          </a:extLst>
        </xdr:cNvPr>
        <xdr:cNvSpPr txBox="1"/>
      </xdr:nvSpPr>
      <xdr:spPr>
        <a:xfrm>
          <a:off x="6737427" y="1487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00000000-0008-0000-0100-000097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83820</xdr:rowOff>
    </xdr:from>
    <xdr:to>
      <xdr:col>24</xdr:col>
      <xdr:colOff>62865</xdr:colOff>
      <xdr:row>108</xdr:row>
      <xdr:rowOff>144780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flipV="1">
          <a:off x="4634865" y="1705737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9" name="【港湾・漁港】&#10;有形固定資産減価償却率最小値テキスト">
          <a:extLst>
            <a:ext uri="{FF2B5EF4-FFF2-40B4-BE49-F238E27FC236}">
              <a16:creationId xmlns:a16="http://schemas.microsoft.com/office/drawing/2014/main" id="{00000000-0008-0000-0100-000099010000}"/>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30497</xdr:rowOff>
    </xdr:from>
    <xdr:ext cx="405111" cy="259045"/>
    <xdr:sp macro="" textlink="">
      <xdr:nvSpPr>
        <xdr:cNvPr id="411" name="【港湾・漁港】&#10;有形固定資産減価償却率最大値テキスト">
          <a:extLst>
            <a:ext uri="{FF2B5EF4-FFF2-40B4-BE49-F238E27FC236}">
              <a16:creationId xmlns:a16="http://schemas.microsoft.com/office/drawing/2014/main" id="{00000000-0008-0000-0100-00009B010000}"/>
            </a:ext>
          </a:extLst>
        </xdr:cNvPr>
        <xdr:cNvSpPr txBox="1"/>
      </xdr:nvSpPr>
      <xdr:spPr>
        <a:xfrm>
          <a:off x="4673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83820</xdr:rowOff>
    </xdr:from>
    <xdr:to>
      <xdr:col>24</xdr:col>
      <xdr:colOff>152400</xdr:colOff>
      <xdr:row>99</xdr:row>
      <xdr:rowOff>83820</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4546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71138</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00000000-0008-0000-0100-00009D010000}"/>
            </a:ext>
          </a:extLst>
        </xdr:cNvPr>
        <xdr:cNvSpPr txBox="1"/>
      </xdr:nvSpPr>
      <xdr:spPr>
        <a:xfrm>
          <a:off x="4673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48261</xdr:rowOff>
    </xdr:from>
    <xdr:to>
      <xdr:col>24</xdr:col>
      <xdr:colOff>114300</xdr:colOff>
      <xdr:row>104</xdr:row>
      <xdr:rowOff>149861</xdr:rowOff>
    </xdr:to>
    <xdr:sp macro="" textlink="">
      <xdr:nvSpPr>
        <xdr:cNvPr id="414" name="フローチャート: 判断 413">
          <a:extLst>
            <a:ext uri="{FF2B5EF4-FFF2-40B4-BE49-F238E27FC236}">
              <a16:creationId xmlns:a16="http://schemas.microsoft.com/office/drawing/2014/main" id="{00000000-0008-0000-0100-00009E010000}"/>
            </a:ext>
          </a:extLst>
        </xdr:cNvPr>
        <xdr:cNvSpPr/>
      </xdr:nvSpPr>
      <xdr:spPr>
        <a:xfrm>
          <a:off x="4584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52070</xdr:rowOff>
    </xdr:from>
    <xdr:to>
      <xdr:col>20</xdr:col>
      <xdr:colOff>38100</xdr:colOff>
      <xdr:row>104</xdr:row>
      <xdr:rowOff>153670</xdr:rowOff>
    </xdr:to>
    <xdr:sp macro="" textlink="">
      <xdr:nvSpPr>
        <xdr:cNvPr id="415" name="フローチャート: 判断 414">
          <a:extLst>
            <a:ext uri="{FF2B5EF4-FFF2-40B4-BE49-F238E27FC236}">
              <a16:creationId xmlns:a16="http://schemas.microsoft.com/office/drawing/2014/main" id="{00000000-0008-0000-0100-00009F010000}"/>
            </a:ext>
          </a:extLst>
        </xdr:cNvPr>
        <xdr:cNvSpPr/>
      </xdr:nvSpPr>
      <xdr:spPr>
        <a:xfrm>
          <a:off x="3746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53975</xdr:rowOff>
    </xdr:from>
    <xdr:to>
      <xdr:col>15</xdr:col>
      <xdr:colOff>101600</xdr:colOff>
      <xdr:row>103</xdr:row>
      <xdr:rowOff>155575</xdr:rowOff>
    </xdr:to>
    <xdr:sp macro="" textlink="">
      <xdr:nvSpPr>
        <xdr:cNvPr id="416" name="フローチャート: 判断 415">
          <a:extLst>
            <a:ext uri="{FF2B5EF4-FFF2-40B4-BE49-F238E27FC236}">
              <a16:creationId xmlns:a16="http://schemas.microsoft.com/office/drawing/2014/main" id="{00000000-0008-0000-0100-0000A0010000}"/>
            </a:ext>
          </a:extLst>
        </xdr:cNvPr>
        <xdr:cNvSpPr/>
      </xdr:nvSpPr>
      <xdr:spPr>
        <a:xfrm>
          <a:off x="28575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93980</xdr:rowOff>
    </xdr:from>
    <xdr:to>
      <xdr:col>10</xdr:col>
      <xdr:colOff>165100</xdr:colOff>
      <xdr:row>104</xdr:row>
      <xdr:rowOff>24130</xdr:rowOff>
    </xdr:to>
    <xdr:sp macro="" textlink="">
      <xdr:nvSpPr>
        <xdr:cNvPr id="417" name="フローチャート: 判断 416">
          <a:extLst>
            <a:ext uri="{FF2B5EF4-FFF2-40B4-BE49-F238E27FC236}">
              <a16:creationId xmlns:a16="http://schemas.microsoft.com/office/drawing/2014/main" id="{00000000-0008-0000-0100-0000A1010000}"/>
            </a:ext>
          </a:extLst>
        </xdr:cNvPr>
        <xdr:cNvSpPr/>
      </xdr:nvSpPr>
      <xdr:spPr>
        <a:xfrm>
          <a:off x="19685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8" name="フローチャート: 判断 417">
          <a:extLst>
            <a:ext uri="{FF2B5EF4-FFF2-40B4-BE49-F238E27FC236}">
              <a16:creationId xmlns:a16="http://schemas.microsoft.com/office/drawing/2014/main" id="{00000000-0008-0000-0100-0000A2010000}"/>
            </a:ext>
          </a:extLst>
        </xdr:cNvPr>
        <xdr:cNvSpPr/>
      </xdr:nvSpPr>
      <xdr:spPr>
        <a:xfrm>
          <a:off x="1079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111125</xdr:rowOff>
    </xdr:from>
    <xdr:to>
      <xdr:col>24</xdr:col>
      <xdr:colOff>114300</xdr:colOff>
      <xdr:row>105</xdr:row>
      <xdr:rowOff>41275</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45847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89552</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00000000-0008-0000-0100-0000A9010000}"/>
            </a:ext>
          </a:extLst>
        </xdr:cNvPr>
        <xdr:cNvSpPr txBox="1"/>
      </xdr:nvSpPr>
      <xdr:spPr>
        <a:xfrm>
          <a:off x="4673600" y="179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78739</xdr:rowOff>
    </xdr:from>
    <xdr:to>
      <xdr:col>20</xdr:col>
      <xdr:colOff>38100</xdr:colOff>
      <xdr:row>105</xdr:row>
      <xdr:rowOff>8889</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3746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129539</xdr:rowOff>
    </xdr:from>
    <xdr:to>
      <xdr:col>24</xdr:col>
      <xdr:colOff>63500</xdr:colOff>
      <xdr:row>104</xdr:row>
      <xdr:rowOff>161925</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3797300" y="1796033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50164</xdr:rowOff>
    </xdr:from>
    <xdr:to>
      <xdr:col>15</xdr:col>
      <xdr:colOff>101600</xdr:colOff>
      <xdr:row>104</xdr:row>
      <xdr:rowOff>151764</xdr:rowOff>
    </xdr:to>
    <xdr:sp macro="" textlink="">
      <xdr:nvSpPr>
        <xdr:cNvPr id="428" name="楕円 427">
          <a:extLst>
            <a:ext uri="{FF2B5EF4-FFF2-40B4-BE49-F238E27FC236}">
              <a16:creationId xmlns:a16="http://schemas.microsoft.com/office/drawing/2014/main" id="{00000000-0008-0000-0100-0000AC010000}"/>
            </a:ext>
          </a:extLst>
        </xdr:cNvPr>
        <xdr:cNvSpPr/>
      </xdr:nvSpPr>
      <xdr:spPr>
        <a:xfrm>
          <a:off x="2857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100964</xdr:rowOff>
    </xdr:from>
    <xdr:to>
      <xdr:col>19</xdr:col>
      <xdr:colOff>177800</xdr:colOff>
      <xdr:row>104</xdr:row>
      <xdr:rowOff>129539</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2908300" y="179317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21589</xdr:rowOff>
    </xdr:from>
    <xdr:to>
      <xdr:col>10</xdr:col>
      <xdr:colOff>165100</xdr:colOff>
      <xdr:row>104</xdr:row>
      <xdr:rowOff>123189</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968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72389</xdr:rowOff>
    </xdr:from>
    <xdr:to>
      <xdr:col>15</xdr:col>
      <xdr:colOff>50800</xdr:colOff>
      <xdr:row>104</xdr:row>
      <xdr:rowOff>100964</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2019300" y="179031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166370</xdr:rowOff>
    </xdr:from>
    <xdr:to>
      <xdr:col>6</xdr:col>
      <xdr:colOff>38100</xdr:colOff>
      <xdr:row>104</xdr:row>
      <xdr:rowOff>96520</xdr:rowOff>
    </xdr:to>
    <xdr:sp macro="" textlink="">
      <xdr:nvSpPr>
        <xdr:cNvPr id="432" name="楕円 431">
          <a:extLst>
            <a:ext uri="{FF2B5EF4-FFF2-40B4-BE49-F238E27FC236}">
              <a16:creationId xmlns:a16="http://schemas.microsoft.com/office/drawing/2014/main" id="{00000000-0008-0000-0100-0000B0010000}"/>
            </a:ext>
          </a:extLst>
        </xdr:cNvPr>
        <xdr:cNvSpPr/>
      </xdr:nvSpPr>
      <xdr:spPr>
        <a:xfrm>
          <a:off x="1079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45720</xdr:rowOff>
    </xdr:from>
    <xdr:to>
      <xdr:col>10</xdr:col>
      <xdr:colOff>114300</xdr:colOff>
      <xdr:row>104</xdr:row>
      <xdr:rowOff>72389</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130300" y="178765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170197</xdr:rowOff>
    </xdr:from>
    <xdr:ext cx="405111" cy="259045"/>
    <xdr:sp macro="" textlink="">
      <xdr:nvSpPr>
        <xdr:cNvPr id="434" name="n_1aveValue【港湾・漁港】&#10;有形固定資産減価償却率">
          <a:extLst>
            <a:ext uri="{FF2B5EF4-FFF2-40B4-BE49-F238E27FC236}">
              <a16:creationId xmlns:a16="http://schemas.microsoft.com/office/drawing/2014/main" id="{00000000-0008-0000-0100-0000B2010000}"/>
            </a:ext>
          </a:extLst>
        </xdr:cNvPr>
        <xdr:cNvSpPr txBox="1"/>
      </xdr:nvSpPr>
      <xdr:spPr>
        <a:xfrm>
          <a:off x="35820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652</xdr:rowOff>
    </xdr:from>
    <xdr:ext cx="405111" cy="259045"/>
    <xdr:sp macro="" textlink="">
      <xdr:nvSpPr>
        <xdr:cNvPr id="435" name="n_2aveValue【港湾・漁港】&#10;有形固定資産減価償却率">
          <a:extLst>
            <a:ext uri="{FF2B5EF4-FFF2-40B4-BE49-F238E27FC236}">
              <a16:creationId xmlns:a16="http://schemas.microsoft.com/office/drawing/2014/main" id="{00000000-0008-0000-0100-0000B3010000}"/>
            </a:ext>
          </a:extLst>
        </xdr:cNvPr>
        <xdr:cNvSpPr txBox="1"/>
      </xdr:nvSpPr>
      <xdr:spPr>
        <a:xfrm>
          <a:off x="2705744" y="1748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40657</xdr:rowOff>
    </xdr:from>
    <xdr:ext cx="405111" cy="259045"/>
    <xdr:sp macro="" textlink="">
      <xdr:nvSpPr>
        <xdr:cNvPr id="436" name="n_3aveValue【港湾・漁港】&#10;有形固定資産減価償却率">
          <a:extLst>
            <a:ext uri="{FF2B5EF4-FFF2-40B4-BE49-F238E27FC236}">
              <a16:creationId xmlns:a16="http://schemas.microsoft.com/office/drawing/2014/main" id="{00000000-0008-0000-0100-0000B4010000}"/>
            </a:ext>
          </a:extLst>
        </xdr:cNvPr>
        <xdr:cNvSpPr txBox="1"/>
      </xdr:nvSpPr>
      <xdr:spPr>
        <a:xfrm>
          <a:off x="1816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437" name="n_4aveValue【港湾・漁港】&#10;有形固定資産減価償却率">
          <a:extLst>
            <a:ext uri="{FF2B5EF4-FFF2-40B4-BE49-F238E27FC236}">
              <a16:creationId xmlns:a16="http://schemas.microsoft.com/office/drawing/2014/main" id="{00000000-0008-0000-0100-0000B5010000}"/>
            </a:ext>
          </a:extLst>
        </xdr:cNvPr>
        <xdr:cNvSpPr txBox="1"/>
      </xdr:nvSpPr>
      <xdr:spPr>
        <a:xfrm>
          <a:off x="927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xdr:rowOff>
    </xdr:from>
    <xdr:ext cx="405111" cy="259045"/>
    <xdr:sp macro="" textlink="">
      <xdr:nvSpPr>
        <xdr:cNvPr id="438" name="n_1mainValue【港湾・漁港】&#10;有形固定資産減価償却率">
          <a:extLst>
            <a:ext uri="{FF2B5EF4-FFF2-40B4-BE49-F238E27FC236}">
              <a16:creationId xmlns:a16="http://schemas.microsoft.com/office/drawing/2014/main" id="{00000000-0008-0000-0100-0000B6010000}"/>
            </a:ext>
          </a:extLst>
        </xdr:cNvPr>
        <xdr:cNvSpPr txBox="1"/>
      </xdr:nvSpPr>
      <xdr:spPr>
        <a:xfrm>
          <a:off x="35820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142891</xdr:rowOff>
    </xdr:from>
    <xdr:ext cx="405111" cy="259045"/>
    <xdr:sp macro="" textlink="">
      <xdr:nvSpPr>
        <xdr:cNvPr id="439" name="n_2mainValue【港湾・漁港】&#10;有形固定資産減価償却率">
          <a:extLst>
            <a:ext uri="{FF2B5EF4-FFF2-40B4-BE49-F238E27FC236}">
              <a16:creationId xmlns:a16="http://schemas.microsoft.com/office/drawing/2014/main" id="{00000000-0008-0000-0100-0000B7010000}"/>
            </a:ext>
          </a:extLst>
        </xdr:cNvPr>
        <xdr:cNvSpPr txBox="1"/>
      </xdr:nvSpPr>
      <xdr:spPr>
        <a:xfrm>
          <a:off x="27057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114316</xdr:rowOff>
    </xdr:from>
    <xdr:ext cx="405111" cy="259045"/>
    <xdr:sp macro="" textlink="">
      <xdr:nvSpPr>
        <xdr:cNvPr id="440" name="n_3mainValue【港湾・漁港】&#10;有形固定資産減価償却率">
          <a:extLst>
            <a:ext uri="{FF2B5EF4-FFF2-40B4-BE49-F238E27FC236}">
              <a16:creationId xmlns:a16="http://schemas.microsoft.com/office/drawing/2014/main" id="{00000000-0008-0000-0100-0000B8010000}"/>
            </a:ext>
          </a:extLst>
        </xdr:cNvPr>
        <xdr:cNvSpPr txBox="1"/>
      </xdr:nvSpPr>
      <xdr:spPr>
        <a:xfrm>
          <a:off x="1816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87647</xdr:rowOff>
    </xdr:from>
    <xdr:ext cx="405111" cy="259045"/>
    <xdr:sp macro="" textlink="">
      <xdr:nvSpPr>
        <xdr:cNvPr id="441" name="n_4mainValue【港湾・漁港】&#10;有形固定資産減価償却率">
          <a:extLst>
            <a:ext uri="{FF2B5EF4-FFF2-40B4-BE49-F238E27FC236}">
              <a16:creationId xmlns:a16="http://schemas.microsoft.com/office/drawing/2014/main" id="{00000000-0008-0000-0100-0000B9010000}"/>
            </a:ext>
          </a:extLst>
        </xdr:cNvPr>
        <xdr:cNvSpPr txBox="1"/>
      </xdr:nvSpPr>
      <xdr:spPr>
        <a:xfrm>
          <a:off x="9277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港湾・漁港】&#10;一人当たり有形固定資産（償却資産）額グラフ枠">
          <a:extLst>
            <a:ext uri="{FF2B5EF4-FFF2-40B4-BE49-F238E27FC236}">
              <a16:creationId xmlns:a16="http://schemas.microsoft.com/office/drawing/2014/main" id="{00000000-0008-0000-0100-0000D0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65461</xdr:rowOff>
    </xdr:from>
    <xdr:to>
      <xdr:col>54</xdr:col>
      <xdr:colOff>189865</xdr:colOff>
      <xdr:row>108</xdr:row>
      <xdr:rowOff>106032</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flipV="1">
          <a:off x="10476865" y="17381911"/>
          <a:ext cx="0" cy="124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109859</xdr:rowOff>
    </xdr:from>
    <xdr:ext cx="599010" cy="259045"/>
    <xdr:sp macro="" textlink="">
      <xdr:nvSpPr>
        <xdr:cNvPr id="466" name="【港湾・漁港】&#10;一人当たり有形固定資産（償却資産）額最小値テキスト">
          <a:extLst>
            <a:ext uri="{FF2B5EF4-FFF2-40B4-BE49-F238E27FC236}">
              <a16:creationId xmlns:a16="http://schemas.microsoft.com/office/drawing/2014/main" id="{00000000-0008-0000-0100-0000D2010000}"/>
            </a:ext>
          </a:extLst>
        </xdr:cNvPr>
        <xdr:cNvSpPr txBox="1"/>
      </xdr:nvSpPr>
      <xdr:spPr>
        <a:xfrm>
          <a:off x="10515600" y="18626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106032</xdr:rowOff>
    </xdr:from>
    <xdr:to>
      <xdr:col>55</xdr:col>
      <xdr:colOff>88900</xdr:colOff>
      <xdr:row>108</xdr:row>
      <xdr:rowOff>106032</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0388600" y="18622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12138</xdr:rowOff>
    </xdr:from>
    <xdr:ext cx="690189" cy="259045"/>
    <xdr:sp macro="" textlink="">
      <xdr:nvSpPr>
        <xdr:cNvPr id="468" name="【港湾・漁港】&#10;一人当たり有形固定資産（償却資産）額最大値テキスト">
          <a:extLst>
            <a:ext uri="{FF2B5EF4-FFF2-40B4-BE49-F238E27FC236}">
              <a16:creationId xmlns:a16="http://schemas.microsoft.com/office/drawing/2014/main" id="{00000000-0008-0000-0100-0000D4010000}"/>
            </a:ext>
          </a:extLst>
        </xdr:cNvPr>
        <xdr:cNvSpPr txBox="1"/>
      </xdr:nvSpPr>
      <xdr:spPr>
        <a:xfrm>
          <a:off x="10515600" y="17157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65461</xdr:rowOff>
    </xdr:from>
    <xdr:to>
      <xdr:col>55</xdr:col>
      <xdr:colOff>88900</xdr:colOff>
      <xdr:row>101</xdr:row>
      <xdr:rowOff>65461</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0388600" y="1738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115254</xdr:rowOff>
    </xdr:from>
    <xdr:ext cx="690189" cy="259045"/>
    <xdr:sp macro="" textlink="">
      <xdr:nvSpPr>
        <xdr:cNvPr id="470" name="【港湾・漁港】&#10;一人当たり有形固定資産（償却資産）額平均値テキスト">
          <a:extLst>
            <a:ext uri="{FF2B5EF4-FFF2-40B4-BE49-F238E27FC236}">
              <a16:creationId xmlns:a16="http://schemas.microsoft.com/office/drawing/2014/main" id="{00000000-0008-0000-0100-0000D6010000}"/>
            </a:ext>
          </a:extLst>
        </xdr:cNvPr>
        <xdr:cNvSpPr txBox="1"/>
      </xdr:nvSpPr>
      <xdr:spPr>
        <a:xfrm>
          <a:off x="10515600" y="1811750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136827</xdr:rowOff>
    </xdr:from>
    <xdr:to>
      <xdr:col>55</xdr:col>
      <xdr:colOff>50800</xdr:colOff>
      <xdr:row>106</xdr:row>
      <xdr:rowOff>66977</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10426700" y="1813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103037</xdr:rowOff>
    </xdr:from>
    <xdr:to>
      <xdr:col>50</xdr:col>
      <xdr:colOff>165100</xdr:colOff>
      <xdr:row>106</xdr:row>
      <xdr:rowOff>33187</xdr:rowOff>
    </xdr:to>
    <xdr:sp macro="" textlink="">
      <xdr:nvSpPr>
        <xdr:cNvPr id="472" name="フローチャート: 判断 471">
          <a:extLst>
            <a:ext uri="{FF2B5EF4-FFF2-40B4-BE49-F238E27FC236}">
              <a16:creationId xmlns:a16="http://schemas.microsoft.com/office/drawing/2014/main" id="{00000000-0008-0000-0100-0000D8010000}"/>
            </a:ext>
          </a:extLst>
        </xdr:cNvPr>
        <xdr:cNvSpPr/>
      </xdr:nvSpPr>
      <xdr:spPr>
        <a:xfrm>
          <a:off x="9588500" y="181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138494</xdr:rowOff>
    </xdr:from>
    <xdr:to>
      <xdr:col>46</xdr:col>
      <xdr:colOff>38100</xdr:colOff>
      <xdr:row>107</xdr:row>
      <xdr:rowOff>68644</xdr:rowOff>
    </xdr:to>
    <xdr:sp macro="" textlink="">
      <xdr:nvSpPr>
        <xdr:cNvPr id="473" name="フローチャート: 判断 472">
          <a:extLst>
            <a:ext uri="{FF2B5EF4-FFF2-40B4-BE49-F238E27FC236}">
              <a16:creationId xmlns:a16="http://schemas.microsoft.com/office/drawing/2014/main" id="{00000000-0008-0000-0100-0000D9010000}"/>
            </a:ext>
          </a:extLst>
        </xdr:cNvPr>
        <xdr:cNvSpPr/>
      </xdr:nvSpPr>
      <xdr:spPr>
        <a:xfrm>
          <a:off x="8699500" y="1831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105142</xdr:rowOff>
    </xdr:from>
    <xdr:to>
      <xdr:col>41</xdr:col>
      <xdr:colOff>101600</xdr:colOff>
      <xdr:row>107</xdr:row>
      <xdr:rowOff>35292</xdr:rowOff>
    </xdr:to>
    <xdr:sp macro="" textlink="">
      <xdr:nvSpPr>
        <xdr:cNvPr id="474" name="フローチャート: 判断 473">
          <a:extLst>
            <a:ext uri="{FF2B5EF4-FFF2-40B4-BE49-F238E27FC236}">
              <a16:creationId xmlns:a16="http://schemas.microsoft.com/office/drawing/2014/main" id="{00000000-0008-0000-0100-0000DA010000}"/>
            </a:ext>
          </a:extLst>
        </xdr:cNvPr>
        <xdr:cNvSpPr/>
      </xdr:nvSpPr>
      <xdr:spPr>
        <a:xfrm>
          <a:off x="7810500" y="1827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166872</xdr:rowOff>
    </xdr:from>
    <xdr:to>
      <xdr:col>36</xdr:col>
      <xdr:colOff>165100</xdr:colOff>
      <xdr:row>107</xdr:row>
      <xdr:rowOff>97022</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6921500" y="1834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136330</xdr:rowOff>
    </xdr:from>
    <xdr:to>
      <xdr:col>55</xdr:col>
      <xdr:colOff>50800</xdr:colOff>
      <xdr:row>106</xdr:row>
      <xdr:rowOff>66480</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10426700" y="181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159207</xdr:rowOff>
    </xdr:from>
    <xdr:ext cx="690189" cy="259045"/>
    <xdr:sp macro="" textlink="">
      <xdr:nvSpPr>
        <xdr:cNvPr id="482" name="【港湾・漁港】&#10;一人当たり有形固定資産（償却資産）額該当値テキスト">
          <a:extLst>
            <a:ext uri="{FF2B5EF4-FFF2-40B4-BE49-F238E27FC236}">
              <a16:creationId xmlns:a16="http://schemas.microsoft.com/office/drawing/2014/main" id="{00000000-0008-0000-0100-0000E2010000}"/>
            </a:ext>
          </a:extLst>
        </xdr:cNvPr>
        <xdr:cNvSpPr txBox="1"/>
      </xdr:nvSpPr>
      <xdr:spPr>
        <a:xfrm>
          <a:off x="10515600" y="179900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149631</xdr:rowOff>
    </xdr:from>
    <xdr:to>
      <xdr:col>50</xdr:col>
      <xdr:colOff>165100</xdr:colOff>
      <xdr:row>106</xdr:row>
      <xdr:rowOff>79781</xdr:rowOff>
    </xdr:to>
    <xdr:sp macro="" textlink="">
      <xdr:nvSpPr>
        <xdr:cNvPr id="483" name="楕円 482">
          <a:extLst>
            <a:ext uri="{FF2B5EF4-FFF2-40B4-BE49-F238E27FC236}">
              <a16:creationId xmlns:a16="http://schemas.microsoft.com/office/drawing/2014/main" id="{00000000-0008-0000-0100-0000E3010000}"/>
            </a:ext>
          </a:extLst>
        </xdr:cNvPr>
        <xdr:cNvSpPr/>
      </xdr:nvSpPr>
      <xdr:spPr>
        <a:xfrm>
          <a:off x="9588500" y="1815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15680</xdr:rowOff>
    </xdr:from>
    <xdr:to>
      <xdr:col>55</xdr:col>
      <xdr:colOff>0</xdr:colOff>
      <xdr:row>106</xdr:row>
      <xdr:rowOff>28981</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flipV="1">
          <a:off x="9639300" y="18189380"/>
          <a:ext cx="838200" cy="1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160505</xdr:rowOff>
    </xdr:from>
    <xdr:to>
      <xdr:col>46</xdr:col>
      <xdr:colOff>38100</xdr:colOff>
      <xdr:row>106</xdr:row>
      <xdr:rowOff>90655</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8699500" y="1816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28981</xdr:rowOff>
    </xdr:from>
    <xdr:to>
      <xdr:col>50</xdr:col>
      <xdr:colOff>114300</xdr:colOff>
      <xdr:row>106</xdr:row>
      <xdr:rowOff>39855</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flipV="1">
          <a:off x="8750300" y="18202681"/>
          <a:ext cx="889000" cy="1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2265</xdr:rowOff>
    </xdr:from>
    <xdr:to>
      <xdr:col>41</xdr:col>
      <xdr:colOff>101600</xdr:colOff>
      <xdr:row>106</xdr:row>
      <xdr:rowOff>103865</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7810500" y="1817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39855</xdr:rowOff>
    </xdr:from>
    <xdr:to>
      <xdr:col>45</xdr:col>
      <xdr:colOff>177800</xdr:colOff>
      <xdr:row>106</xdr:row>
      <xdr:rowOff>53065</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flipV="1">
          <a:off x="7861300" y="18213555"/>
          <a:ext cx="889000" cy="1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13241</xdr:rowOff>
    </xdr:from>
    <xdr:to>
      <xdr:col>36</xdr:col>
      <xdr:colOff>165100</xdr:colOff>
      <xdr:row>106</xdr:row>
      <xdr:rowOff>114841</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6921500" y="1818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53065</xdr:rowOff>
    </xdr:from>
    <xdr:to>
      <xdr:col>41</xdr:col>
      <xdr:colOff>50800</xdr:colOff>
      <xdr:row>106</xdr:row>
      <xdr:rowOff>64041</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flipV="1">
          <a:off x="6972300" y="18226765"/>
          <a:ext cx="889000" cy="1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104</xdr:row>
      <xdr:rowOff>49714</xdr:rowOff>
    </xdr:from>
    <xdr:ext cx="690189" cy="259045"/>
    <xdr:sp macro="" textlink="">
      <xdr:nvSpPr>
        <xdr:cNvPr id="491" name="n_1aveValue【港湾・漁港】&#10;一人当たり有形固定資産（償却資産）額">
          <a:extLst>
            <a:ext uri="{FF2B5EF4-FFF2-40B4-BE49-F238E27FC236}">
              <a16:creationId xmlns:a16="http://schemas.microsoft.com/office/drawing/2014/main" id="{00000000-0008-0000-0100-0000EB010000}"/>
            </a:ext>
          </a:extLst>
        </xdr:cNvPr>
        <xdr:cNvSpPr txBox="1"/>
      </xdr:nvSpPr>
      <xdr:spPr>
        <a:xfrm>
          <a:off x="9281505" y="178805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59771</xdr:rowOff>
    </xdr:from>
    <xdr:ext cx="599010" cy="259045"/>
    <xdr:sp macro="" textlink="">
      <xdr:nvSpPr>
        <xdr:cNvPr id="492" name="n_2aveValue【港湾・漁港】&#10;一人当たり有形固定資産（償却資産）額">
          <a:extLst>
            <a:ext uri="{FF2B5EF4-FFF2-40B4-BE49-F238E27FC236}">
              <a16:creationId xmlns:a16="http://schemas.microsoft.com/office/drawing/2014/main" id="{00000000-0008-0000-0100-0000EC010000}"/>
            </a:ext>
          </a:extLst>
        </xdr:cNvPr>
        <xdr:cNvSpPr txBox="1"/>
      </xdr:nvSpPr>
      <xdr:spPr>
        <a:xfrm>
          <a:off x="8450795" y="1840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26419</xdr:rowOff>
    </xdr:from>
    <xdr:ext cx="599010" cy="259045"/>
    <xdr:sp macro="" textlink="">
      <xdr:nvSpPr>
        <xdr:cNvPr id="493" name="n_3aveValue【港湾・漁港】&#10;一人当たり有形固定資産（償却資産）額">
          <a:extLst>
            <a:ext uri="{FF2B5EF4-FFF2-40B4-BE49-F238E27FC236}">
              <a16:creationId xmlns:a16="http://schemas.microsoft.com/office/drawing/2014/main" id="{00000000-0008-0000-0100-0000ED010000}"/>
            </a:ext>
          </a:extLst>
        </xdr:cNvPr>
        <xdr:cNvSpPr txBox="1"/>
      </xdr:nvSpPr>
      <xdr:spPr>
        <a:xfrm>
          <a:off x="7561795" y="1837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88149</xdr:rowOff>
    </xdr:from>
    <xdr:ext cx="599010" cy="259045"/>
    <xdr:sp macro="" textlink="">
      <xdr:nvSpPr>
        <xdr:cNvPr id="494" name="n_4aveValue【港湾・漁港】&#10;一人当たり有形固定資産（償却資産）額">
          <a:extLst>
            <a:ext uri="{FF2B5EF4-FFF2-40B4-BE49-F238E27FC236}">
              <a16:creationId xmlns:a16="http://schemas.microsoft.com/office/drawing/2014/main" id="{00000000-0008-0000-0100-0000EE010000}"/>
            </a:ext>
          </a:extLst>
        </xdr:cNvPr>
        <xdr:cNvSpPr txBox="1"/>
      </xdr:nvSpPr>
      <xdr:spPr>
        <a:xfrm>
          <a:off x="6672795" y="1843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70908</xdr:rowOff>
    </xdr:from>
    <xdr:ext cx="690189" cy="259045"/>
    <xdr:sp macro="" textlink="">
      <xdr:nvSpPr>
        <xdr:cNvPr id="495" name="n_1mainValue【港湾・漁港】&#10;一人当たり有形固定資産（償却資産）額">
          <a:extLst>
            <a:ext uri="{FF2B5EF4-FFF2-40B4-BE49-F238E27FC236}">
              <a16:creationId xmlns:a16="http://schemas.microsoft.com/office/drawing/2014/main" id="{00000000-0008-0000-0100-0000EF010000}"/>
            </a:ext>
          </a:extLst>
        </xdr:cNvPr>
        <xdr:cNvSpPr txBox="1"/>
      </xdr:nvSpPr>
      <xdr:spPr>
        <a:xfrm>
          <a:off x="9281505" y="182446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104</xdr:row>
      <xdr:rowOff>107182</xdr:rowOff>
    </xdr:from>
    <xdr:ext cx="690189" cy="259045"/>
    <xdr:sp macro="" textlink="">
      <xdr:nvSpPr>
        <xdr:cNvPr id="496" name="n_2mainValue【港湾・漁港】&#10;一人当たり有形固定資産（償却資産）額">
          <a:extLst>
            <a:ext uri="{FF2B5EF4-FFF2-40B4-BE49-F238E27FC236}">
              <a16:creationId xmlns:a16="http://schemas.microsoft.com/office/drawing/2014/main" id="{00000000-0008-0000-0100-0000F0010000}"/>
            </a:ext>
          </a:extLst>
        </xdr:cNvPr>
        <xdr:cNvSpPr txBox="1"/>
      </xdr:nvSpPr>
      <xdr:spPr>
        <a:xfrm>
          <a:off x="8405205" y="17937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104</xdr:row>
      <xdr:rowOff>120392</xdr:rowOff>
    </xdr:from>
    <xdr:ext cx="690189" cy="259045"/>
    <xdr:sp macro="" textlink="">
      <xdr:nvSpPr>
        <xdr:cNvPr id="497" name="n_3mainValue【港湾・漁港】&#10;一人当たり有形固定資産（償却資産）額">
          <a:extLst>
            <a:ext uri="{FF2B5EF4-FFF2-40B4-BE49-F238E27FC236}">
              <a16:creationId xmlns:a16="http://schemas.microsoft.com/office/drawing/2014/main" id="{00000000-0008-0000-0100-0000F1010000}"/>
            </a:ext>
          </a:extLst>
        </xdr:cNvPr>
        <xdr:cNvSpPr txBox="1"/>
      </xdr:nvSpPr>
      <xdr:spPr>
        <a:xfrm>
          <a:off x="7516205" y="17951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104</xdr:row>
      <xdr:rowOff>131368</xdr:rowOff>
    </xdr:from>
    <xdr:ext cx="690189" cy="259045"/>
    <xdr:sp macro="" textlink="">
      <xdr:nvSpPr>
        <xdr:cNvPr id="498" name="n_4mainValue【港湾・漁港】&#10;一人当たり有形固定資産（償却資産）額">
          <a:extLst>
            <a:ext uri="{FF2B5EF4-FFF2-40B4-BE49-F238E27FC236}">
              <a16:creationId xmlns:a16="http://schemas.microsoft.com/office/drawing/2014/main" id="{00000000-0008-0000-0100-0000F2010000}"/>
            </a:ext>
          </a:extLst>
        </xdr:cNvPr>
        <xdr:cNvSpPr txBox="1"/>
      </xdr:nvSpPr>
      <xdr:spPr>
        <a:xfrm>
          <a:off x="6627205" y="17962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3" name="【認定こども園・幼稚園・保育所】&#10;有形固定資産減価償却率グラフ枠">
          <a:extLst>
            <a:ext uri="{FF2B5EF4-FFF2-40B4-BE49-F238E27FC236}">
              <a16:creationId xmlns:a16="http://schemas.microsoft.com/office/drawing/2014/main" id="{00000000-0008-0000-0100-00000B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flipV="1">
          <a:off x="16318864" y="5763442"/>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5" name="【認定こども園・幼稚園・保育所】&#10;有形固定資産減価償却率最小値テキスト">
          <a:extLst>
            <a:ext uri="{FF2B5EF4-FFF2-40B4-BE49-F238E27FC236}">
              <a16:creationId xmlns:a16="http://schemas.microsoft.com/office/drawing/2014/main" id="{00000000-0008-0000-0100-00000D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527" name="【認定こども園・幼稚園・保育所】&#10;有形固定資産減価償却率最大値テキスト">
          <a:extLst>
            <a:ext uri="{FF2B5EF4-FFF2-40B4-BE49-F238E27FC236}">
              <a16:creationId xmlns:a16="http://schemas.microsoft.com/office/drawing/2014/main" id="{00000000-0008-0000-0100-00000F020000}"/>
            </a:ext>
          </a:extLst>
        </xdr:cNvPr>
        <xdr:cNvSpPr txBox="1"/>
      </xdr:nvSpPr>
      <xdr:spPr>
        <a:xfrm>
          <a:off x="16357600" y="553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6230600" y="57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134455</xdr:rowOff>
    </xdr:from>
    <xdr:ext cx="405111" cy="259045"/>
    <xdr:sp macro="" textlink="">
      <xdr:nvSpPr>
        <xdr:cNvPr id="529" name="【認定こども園・幼稚園・保育所】&#10;有形固定資産減価償却率平均値テキスト">
          <a:extLst>
            <a:ext uri="{FF2B5EF4-FFF2-40B4-BE49-F238E27FC236}">
              <a16:creationId xmlns:a16="http://schemas.microsoft.com/office/drawing/2014/main" id="{00000000-0008-0000-0100-000011020000}"/>
            </a:ext>
          </a:extLst>
        </xdr:cNvPr>
        <xdr:cNvSpPr txBox="1"/>
      </xdr:nvSpPr>
      <xdr:spPr>
        <a:xfrm>
          <a:off x="16357600" y="647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16268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531" name="フローチャート: 判断 530">
          <a:extLst>
            <a:ext uri="{FF2B5EF4-FFF2-40B4-BE49-F238E27FC236}">
              <a16:creationId xmlns:a16="http://schemas.microsoft.com/office/drawing/2014/main" id="{00000000-0008-0000-0100-000013020000}"/>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532" name="フローチャート: 判断 531">
          <a:extLst>
            <a:ext uri="{FF2B5EF4-FFF2-40B4-BE49-F238E27FC236}">
              <a16:creationId xmlns:a16="http://schemas.microsoft.com/office/drawing/2014/main" id="{00000000-0008-0000-0100-000014020000}"/>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533" name="フローチャート: 判断 532">
          <a:extLst>
            <a:ext uri="{FF2B5EF4-FFF2-40B4-BE49-F238E27FC236}">
              <a16:creationId xmlns:a16="http://schemas.microsoft.com/office/drawing/2014/main" id="{00000000-0008-0000-0100-000015020000}"/>
            </a:ext>
          </a:extLst>
        </xdr:cNvPr>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534" name="フローチャート: 判断 533">
          <a:extLst>
            <a:ext uri="{FF2B5EF4-FFF2-40B4-BE49-F238E27FC236}">
              <a16:creationId xmlns:a16="http://schemas.microsoft.com/office/drawing/2014/main" id="{00000000-0008-0000-0100-000016020000}"/>
            </a:ext>
          </a:extLst>
        </xdr:cNvPr>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54792</xdr:rowOff>
    </xdr:from>
    <xdr:to>
      <xdr:col>85</xdr:col>
      <xdr:colOff>177800</xdr:colOff>
      <xdr:row>35</xdr:row>
      <xdr:rowOff>156392</xdr:rowOff>
    </xdr:to>
    <xdr:sp macro="" textlink="">
      <xdr:nvSpPr>
        <xdr:cNvPr id="540" name="楕円 539">
          <a:extLst>
            <a:ext uri="{FF2B5EF4-FFF2-40B4-BE49-F238E27FC236}">
              <a16:creationId xmlns:a16="http://schemas.microsoft.com/office/drawing/2014/main" id="{00000000-0008-0000-0100-00001C020000}"/>
            </a:ext>
          </a:extLst>
        </xdr:cNvPr>
        <xdr:cNvSpPr/>
      </xdr:nvSpPr>
      <xdr:spPr>
        <a:xfrm>
          <a:off x="16268700" y="605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77669</xdr:rowOff>
    </xdr:from>
    <xdr:ext cx="405111" cy="259045"/>
    <xdr:sp macro="" textlink="">
      <xdr:nvSpPr>
        <xdr:cNvPr id="541" name="【認定こども園・幼稚園・保育所】&#10;有形固定資産減価償却率該当値テキスト">
          <a:extLst>
            <a:ext uri="{FF2B5EF4-FFF2-40B4-BE49-F238E27FC236}">
              <a16:creationId xmlns:a16="http://schemas.microsoft.com/office/drawing/2014/main" id="{00000000-0008-0000-0100-00001D020000}"/>
            </a:ext>
          </a:extLst>
        </xdr:cNvPr>
        <xdr:cNvSpPr txBox="1"/>
      </xdr:nvSpPr>
      <xdr:spPr>
        <a:xfrm>
          <a:off x="16357600" y="590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4173</xdr:rowOff>
    </xdr:from>
    <xdr:to>
      <xdr:col>81</xdr:col>
      <xdr:colOff>101600</xdr:colOff>
      <xdr:row>35</xdr:row>
      <xdr:rowOff>105773</xdr:rowOff>
    </xdr:to>
    <xdr:sp macro="" textlink="">
      <xdr:nvSpPr>
        <xdr:cNvPr id="542" name="楕円 541">
          <a:extLst>
            <a:ext uri="{FF2B5EF4-FFF2-40B4-BE49-F238E27FC236}">
              <a16:creationId xmlns:a16="http://schemas.microsoft.com/office/drawing/2014/main" id="{00000000-0008-0000-0100-00001E020000}"/>
            </a:ext>
          </a:extLst>
        </xdr:cNvPr>
        <xdr:cNvSpPr/>
      </xdr:nvSpPr>
      <xdr:spPr>
        <a:xfrm>
          <a:off x="15430500" y="600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54973</xdr:rowOff>
    </xdr:from>
    <xdr:to>
      <xdr:col>85</xdr:col>
      <xdr:colOff>127000</xdr:colOff>
      <xdr:row>35</xdr:row>
      <xdr:rowOff>105592</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5481300" y="6055723"/>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125004</xdr:rowOff>
    </xdr:from>
    <xdr:to>
      <xdr:col>76</xdr:col>
      <xdr:colOff>165100</xdr:colOff>
      <xdr:row>35</xdr:row>
      <xdr:rowOff>55154</xdr:rowOff>
    </xdr:to>
    <xdr:sp macro="" textlink="">
      <xdr:nvSpPr>
        <xdr:cNvPr id="544" name="楕円 543">
          <a:extLst>
            <a:ext uri="{FF2B5EF4-FFF2-40B4-BE49-F238E27FC236}">
              <a16:creationId xmlns:a16="http://schemas.microsoft.com/office/drawing/2014/main" id="{00000000-0008-0000-0100-000020020000}"/>
            </a:ext>
          </a:extLst>
        </xdr:cNvPr>
        <xdr:cNvSpPr/>
      </xdr:nvSpPr>
      <xdr:spPr>
        <a:xfrm>
          <a:off x="14541500" y="59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4354</xdr:rowOff>
    </xdr:from>
    <xdr:to>
      <xdr:col>81</xdr:col>
      <xdr:colOff>50800</xdr:colOff>
      <xdr:row>35</xdr:row>
      <xdr:rowOff>54973</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4592300" y="600510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74386</xdr:rowOff>
    </xdr:from>
    <xdr:to>
      <xdr:col>72</xdr:col>
      <xdr:colOff>38100</xdr:colOff>
      <xdr:row>35</xdr:row>
      <xdr:rowOff>4536</xdr:rowOff>
    </xdr:to>
    <xdr:sp macro="" textlink="">
      <xdr:nvSpPr>
        <xdr:cNvPr id="546" name="楕円 545">
          <a:extLst>
            <a:ext uri="{FF2B5EF4-FFF2-40B4-BE49-F238E27FC236}">
              <a16:creationId xmlns:a16="http://schemas.microsoft.com/office/drawing/2014/main" id="{00000000-0008-0000-0100-000022020000}"/>
            </a:ext>
          </a:extLst>
        </xdr:cNvPr>
        <xdr:cNvSpPr/>
      </xdr:nvSpPr>
      <xdr:spPr>
        <a:xfrm>
          <a:off x="136525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125186</xdr:rowOff>
    </xdr:from>
    <xdr:to>
      <xdr:col>76</xdr:col>
      <xdr:colOff>114300</xdr:colOff>
      <xdr:row>35</xdr:row>
      <xdr:rowOff>4354</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3703300" y="595448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23767</xdr:rowOff>
    </xdr:from>
    <xdr:to>
      <xdr:col>67</xdr:col>
      <xdr:colOff>101600</xdr:colOff>
      <xdr:row>34</xdr:row>
      <xdr:rowOff>125367</xdr:rowOff>
    </xdr:to>
    <xdr:sp macro="" textlink="">
      <xdr:nvSpPr>
        <xdr:cNvPr id="548" name="楕円 547">
          <a:extLst>
            <a:ext uri="{FF2B5EF4-FFF2-40B4-BE49-F238E27FC236}">
              <a16:creationId xmlns:a16="http://schemas.microsoft.com/office/drawing/2014/main" id="{00000000-0008-0000-0100-000024020000}"/>
            </a:ext>
          </a:extLst>
        </xdr:cNvPr>
        <xdr:cNvSpPr/>
      </xdr:nvSpPr>
      <xdr:spPr>
        <a:xfrm>
          <a:off x="12763500" y="58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74567</xdr:rowOff>
    </xdr:from>
    <xdr:to>
      <xdr:col>71</xdr:col>
      <xdr:colOff>177800</xdr:colOff>
      <xdr:row>34</xdr:row>
      <xdr:rowOff>125186</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2814300" y="590386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90368</xdr:rowOff>
    </xdr:from>
    <xdr:ext cx="405111" cy="259045"/>
    <xdr:sp macro="" textlink="">
      <xdr:nvSpPr>
        <xdr:cNvPr id="550" name="n_1aveValue【認定こども園・幼稚園・保育所】&#10;有形固定資産減価償却率">
          <a:extLst>
            <a:ext uri="{FF2B5EF4-FFF2-40B4-BE49-F238E27FC236}">
              <a16:creationId xmlns:a16="http://schemas.microsoft.com/office/drawing/2014/main" id="{00000000-0008-0000-0100-000026020000}"/>
            </a:ext>
          </a:extLst>
        </xdr:cNvPr>
        <xdr:cNvSpPr txBox="1"/>
      </xdr:nvSpPr>
      <xdr:spPr>
        <a:xfrm>
          <a:off x="15266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551" name="n_2aveValue【認定こども園・幼稚園・保育所】&#10;有形固定資産減価償却率">
          <a:extLst>
            <a:ext uri="{FF2B5EF4-FFF2-40B4-BE49-F238E27FC236}">
              <a16:creationId xmlns:a16="http://schemas.microsoft.com/office/drawing/2014/main" id="{00000000-0008-0000-0100-000027020000}"/>
            </a:ext>
          </a:extLst>
        </xdr:cNvPr>
        <xdr:cNvSpPr txBox="1"/>
      </xdr:nvSpPr>
      <xdr:spPr>
        <a:xfrm>
          <a:off x="14389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29953</xdr:rowOff>
    </xdr:from>
    <xdr:ext cx="405111" cy="259045"/>
    <xdr:sp macro="" textlink="">
      <xdr:nvSpPr>
        <xdr:cNvPr id="552" name="n_3aveValue【認定こども園・幼稚園・保育所】&#10;有形固定資産減価償却率">
          <a:extLst>
            <a:ext uri="{FF2B5EF4-FFF2-40B4-BE49-F238E27FC236}">
              <a16:creationId xmlns:a16="http://schemas.microsoft.com/office/drawing/2014/main" id="{00000000-0008-0000-0100-000028020000}"/>
            </a:ext>
          </a:extLst>
        </xdr:cNvPr>
        <xdr:cNvSpPr txBox="1"/>
      </xdr:nvSpPr>
      <xdr:spPr>
        <a:xfrm>
          <a:off x="13500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126292</xdr:rowOff>
    </xdr:from>
    <xdr:ext cx="405111" cy="259045"/>
    <xdr:sp macro="" textlink="">
      <xdr:nvSpPr>
        <xdr:cNvPr id="553" name="n_4aveValue【認定こども園・幼稚園・保育所】&#10;有形固定資産減価償却率">
          <a:extLst>
            <a:ext uri="{FF2B5EF4-FFF2-40B4-BE49-F238E27FC236}">
              <a16:creationId xmlns:a16="http://schemas.microsoft.com/office/drawing/2014/main" id="{00000000-0008-0000-0100-000029020000}"/>
            </a:ext>
          </a:extLst>
        </xdr:cNvPr>
        <xdr:cNvSpPr txBox="1"/>
      </xdr:nvSpPr>
      <xdr:spPr>
        <a:xfrm>
          <a:off x="12611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122300</xdr:rowOff>
    </xdr:from>
    <xdr:ext cx="405111" cy="259045"/>
    <xdr:sp macro="" textlink="">
      <xdr:nvSpPr>
        <xdr:cNvPr id="554" name="n_1mainValue【認定こども園・幼稚園・保育所】&#10;有形固定資産減価償却率">
          <a:extLst>
            <a:ext uri="{FF2B5EF4-FFF2-40B4-BE49-F238E27FC236}">
              <a16:creationId xmlns:a16="http://schemas.microsoft.com/office/drawing/2014/main" id="{00000000-0008-0000-0100-00002A020000}"/>
            </a:ext>
          </a:extLst>
        </xdr:cNvPr>
        <xdr:cNvSpPr txBox="1"/>
      </xdr:nvSpPr>
      <xdr:spPr>
        <a:xfrm>
          <a:off x="15266044" y="578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71681</xdr:rowOff>
    </xdr:from>
    <xdr:ext cx="405111" cy="259045"/>
    <xdr:sp macro="" textlink="">
      <xdr:nvSpPr>
        <xdr:cNvPr id="555" name="n_2mainValue【認定こども園・幼稚園・保育所】&#10;有形固定資産減価償却率">
          <a:extLst>
            <a:ext uri="{FF2B5EF4-FFF2-40B4-BE49-F238E27FC236}">
              <a16:creationId xmlns:a16="http://schemas.microsoft.com/office/drawing/2014/main" id="{00000000-0008-0000-0100-00002B020000}"/>
            </a:ext>
          </a:extLst>
        </xdr:cNvPr>
        <xdr:cNvSpPr txBox="1"/>
      </xdr:nvSpPr>
      <xdr:spPr>
        <a:xfrm>
          <a:off x="14389744" y="572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21063</xdr:rowOff>
    </xdr:from>
    <xdr:ext cx="405111" cy="259045"/>
    <xdr:sp macro="" textlink="">
      <xdr:nvSpPr>
        <xdr:cNvPr id="556" name="n_3mainValue【認定こども園・幼稚園・保育所】&#10;有形固定資産減価償却率">
          <a:extLst>
            <a:ext uri="{FF2B5EF4-FFF2-40B4-BE49-F238E27FC236}">
              <a16:creationId xmlns:a16="http://schemas.microsoft.com/office/drawing/2014/main" id="{00000000-0008-0000-0100-00002C020000}"/>
            </a:ext>
          </a:extLst>
        </xdr:cNvPr>
        <xdr:cNvSpPr txBox="1"/>
      </xdr:nvSpPr>
      <xdr:spPr>
        <a:xfrm>
          <a:off x="13500744" y="567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141894</xdr:rowOff>
    </xdr:from>
    <xdr:ext cx="405111" cy="259045"/>
    <xdr:sp macro="" textlink="">
      <xdr:nvSpPr>
        <xdr:cNvPr id="557" name="n_4mainValue【認定こども園・幼稚園・保育所】&#10;有形固定資産減価償却率">
          <a:extLst>
            <a:ext uri="{FF2B5EF4-FFF2-40B4-BE49-F238E27FC236}">
              <a16:creationId xmlns:a16="http://schemas.microsoft.com/office/drawing/2014/main" id="{00000000-0008-0000-0100-00002D020000}"/>
            </a:ext>
          </a:extLst>
        </xdr:cNvPr>
        <xdr:cNvSpPr txBox="1"/>
      </xdr:nvSpPr>
      <xdr:spPr>
        <a:xfrm>
          <a:off x="12611744" y="5628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2" name="正方形/長方形 561">
          <a:extLst>
            <a:ext uri="{FF2B5EF4-FFF2-40B4-BE49-F238E27FC236}">
              <a16:creationId xmlns:a16="http://schemas.microsoft.com/office/drawing/2014/main" id="{00000000-0008-0000-0100-000032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3" name="正方形/長方形 562">
          <a:extLst>
            <a:ext uri="{FF2B5EF4-FFF2-40B4-BE49-F238E27FC236}">
              <a16:creationId xmlns:a16="http://schemas.microsoft.com/office/drawing/2014/main" id="{00000000-0008-0000-0100-000033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4" name="正方形/長方形 563">
          <a:extLst>
            <a:ext uri="{FF2B5EF4-FFF2-40B4-BE49-F238E27FC236}">
              <a16:creationId xmlns:a16="http://schemas.microsoft.com/office/drawing/2014/main" id="{00000000-0008-0000-0100-000034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5" name="正方形/長方形 564">
          <a:extLst>
            <a:ext uri="{FF2B5EF4-FFF2-40B4-BE49-F238E27FC236}">
              <a16:creationId xmlns:a16="http://schemas.microsoft.com/office/drawing/2014/main" id="{00000000-0008-0000-0100-000035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2" name="【認定こども園・幼稚園・保育所】&#10;一人当たり面積グラフ枠">
          <a:extLst>
            <a:ext uri="{FF2B5EF4-FFF2-40B4-BE49-F238E27FC236}">
              <a16:creationId xmlns:a16="http://schemas.microsoft.com/office/drawing/2014/main" id="{00000000-0008-0000-0100-000046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flipV="1">
          <a:off x="22160864" y="5817326"/>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584" name="【認定こども園・幼稚園・保育所】&#10;一人当たり面積最小値テキスト">
          <a:extLst>
            <a:ext uri="{FF2B5EF4-FFF2-40B4-BE49-F238E27FC236}">
              <a16:creationId xmlns:a16="http://schemas.microsoft.com/office/drawing/2014/main" id="{00000000-0008-0000-0100-000048020000}"/>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586" name="【認定こども園・幼稚園・保育所】&#10;一人当たり面積最大値テキスト">
          <a:extLst>
            <a:ext uri="{FF2B5EF4-FFF2-40B4-BE49-F238E27FC236}">
              <a16:creationId xmlns:a16="http://schemas.microsoft.com/office/drawing/2014/main" id="{00000000-0008-0000-0100-00004A020000}"/>
            </a:ext>
          </a:extLst>
        </xdr:cNvPr>
        <xdr:cNvSpPr txBox="1"/>
      </xdr:nvSpPr>
      <xdr:spPr>
        <a:xfrm>
          <a:off x="221996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133186</xdr:rowOff>
    </xdr:from>
    <xdr:ext cx="469744" cy="259045"/>
    <xdr:sp macro="" textlink="">
      <xdr:nvSpPr>
        <xdr:cNvPr id="588" name="【認定こども園・幼稚園・保育所】&#10;一人当たり面積平均値テキスト">
          <a:extLst>
            <a:ext uri="{FF2B5EF4-FFF2-40B4-BE49-F238E27FC236}">
              <a16:creationId xmlns:a16="http://schemas.microsoft.com/office/drawing/2014/main" id="{00000000-0008-0000-0100-00004C020000}"/>
            </a:ext>
          </a:extLst>
        </xdr:cNvPr>
        <xdr:cNvSpPr txBox="1"/>
      </xdr:nvSpPr>
      <xdr:spPr>
        <a:xfrm>
          <a:off x="22199600" y="6476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589" name="フローチャート: 判断 588">
          <a:extLst>
            <a:ext uri="{FF2B5EF4-FFF2-40B4-BE49-F238E27FC236}">
              <a16:creationId xmlns:a16="http://schemas.microsoft.com/office/drawing/2014/main" id="{00000000-0008-0000-0100-00004D020000}"/>
            </a:ext>
          </a:extLst>
        </xdr:cNvPr>
        <xdr:cNvSpPr/>
      </xdr:nvSpPr>
      <xdr:spPr>
        <a:xfrm>
          <a:off x="22110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590" name="フローチャート: 判断 589">
          <a:extLst>
            <a:ext uri="{FF2B5EF4-FFF2-40B4-BE49-F238E27FC236}">
              <a16:creationId xmlns:a16="http://schemas.microsoft.com/office/drawing/2014/main" id="{00000000-0008-0000-0100-00004E020000}"/>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591" name="フローチャート: 判断 590">
          <a:extLst>
            <a:ext uri="{FF2B5EF4-FFF2-40B4-BE49-F238E27FC236}">
              <a16:creationId xmlns:a16="http://schemas.microsoft.com/office/drawing/2014/main" id="{00000000-0008-0000-0100-00004F020000}"/>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5806</xdr:rowOff>
    </xdr:from>
    <xdr:to>
      <xdr:col>102</xdr:col>
      <xdr:colOff>165100</xdr:colOff>
      <xdr:row>39</xdr:row>
      <xdr:rowOff>107406</xdr:rowOff>
    </xdr:to>
    <xdr:sp macro="" textlink="">
      <xdr:nvSpPr>
        <xdr:cNvPr id="592" name="フローチャート: 判断 591">
          <a:extLst>
            <a:ext uri="{FF2B5EF4-FFF2-40B4-BE49-F238E27FC236}">
              <a16:creationId xmlns:a16="http://schemas.microsoft.com/office/drawing/2014/main" id="{00000000-0008-0000-0100-000050020000}"/>
            </a:ext>
          </a:extLst>
        </xdr:cNvPr>
        <xdr:cNvSpPr/>
      </xdr:nvSpPr>
      <xdr:spPr>
        <a:xfrm>
          <a:off x="19494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46627</xdr:rowOff>
    </xdr:from>
    <xdr:to>
      <xdr:col>98</xdr:col>
      <xdr:colOff>38100</xdr:colOff>
      <xdr:row>39</xdr:row>
      <xdr:rowOff>148227</xdr:rowOff>
    </xdr:to>
    <xdr:sp macro="" textlink="">
      <xdr:nvSpPr>
        <xdr:cNvPr id="593" name="フローチャート: 判断 592">
          <a:extLst>
            <a:ext uri="{FF2B5EF4-FFF2-40B4-BE49-F238E27FC236}">
              <a16:creationId xmlns:a16="http://schemas.microsoft.com/office/drawing/2014/main" id="{00000000-0008-0000-0100-000051020000}"/>
            </a:ext>
          </a:extLst>
        </xdr:cNvPr>
        <xdr:cNvSpPr/>
      </xdr:nvSpPr>
      <xdr:spPr>
        <a:xfrm>
          <a:off x="18605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169091</xdr:rowOff>
    </xdr:from>
    <xdr:to>
      <xdr:col>116</xdr:col>
      <xdr:colOff>114300</xdr:colOff>
      <xdr:row>39</xdr:row>
      <xdr:rowOff>99241</xdr:rowOff>
    </xdr:to>
    <xdr:sp macro="" textlink="">
      <xdr:nvSpPr>
        <xdr:cNvPr id="599" name="楕円 598">
          <a:extLst>
            <a:ext uri="{FF2B5EF4-FFF2-40B4-BE49-F238E27FC236}">
              <a16:creationId xmlns:a16="http://schemas.microsoft.com/office/drawing/2014/main" id="{00000000-0008-0000-0100-000057020000}"/>
            </a:ext>
          </a:extLst>
        </xdr:cNvPr>
        <xdr:cNvSpPr/>
      </xdr:nvSpPr>
      <xdr:spPr>
        <a:xfrm>
          <a:off x="221107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147518</xdr:rowOff>
    </xdr:from>
    <xdr:ext cx="469744" cy="259045"/>
    <xdr:sp macro="" textlink="">
      <xdr:nvSpPr>
        <xdr:cNvPr id="600" name="【認定こども園・幼稚園・保育所】&#10;一人当たり面積該当値テキスト">
          <a:extLst>
            <a:ext uri="{FF2B5EF4-FFF2-40B4-BE49-F238E27FC236}">
              <a16:creationId xmlns:a16="http://schemas.microsoft.com/office/drawing/2014/main" id="{00000000-0008-0000-0100-000058020000}"/>
            </a:ext>
          </a:extLst>
        </xdr:cNvPr>
        <xdr:cNvSpPr txBox="1"/>
      </xdr:nvSpPr>
      <xdr:spPr>
        <a:xfrm>
          <a:off x="22199600" y="666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12337</xdr:rowOff>
    </xdr:from>
    <xdr:to>
      <xdr:col>112</xdr:col>
      <xdr:colOff>38100</xdr:colOff>
      <xdr:row>39</xdr:row>
      <xdr:rowOff>113937</xdr:rowOff>
    </xdr:to>
    <xdr:sp macro="" textlink="">
      <xdr:nvSpPr>
        <xdr:cNvPr id="601" name="楕円 600">
          <a:extLst>
            <a:ext uri="{FF2B5EF4-FFF2-40B4-BE49-F238E27FC236}">
              <a16:creationId xmlns:a16="http://schemas.microsoft.com/office/drawing/2014/main" id="{00000000-0008-0000-0100-000059020000}"/>
            </a:ext>
          </a:extLst>
        </xdr:cNvPr>
        <xdr:cNvSpPr/>
      </xdr:nvSpPr>
      <xdr:spPr>
        <a:xfrm>
          <a:off x="21272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48441</xdr:rowOff>
    </xdr:from>
    <xdr:to>
      <xdr:col>116</xdr:col>
      <xdr:colOff>63500</xdr:colOff>
      <xdr:row>39</xdr:row>
      <xdr:rowOff>63137</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flipV="1">
          <a:off x="21323300" y="6734991"/>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22134</xdr:rowOff>
    </xdr:from>
    <xdr:to>
      <xdr:col>107</xdr:col>
      <xdr:colOff>101600</xdr:colOff>
      <xdr:row>39</xdr:row>
      <xdr:rowOff>123734</xdr:rowOff>
    </xdr:to>
    <xdr:sp macro="" textlink="">
      <xdr:nvSpPr>
        <xdr:cNvPr id="603" name="楕円 602">
          <a:extLst>
            <a:ext uri="{FF2B5EF4-FFF2-40B4-BE49-F238E27FC236}">
              <a16:creationId xmlns:a16="http://schemas.microsoft.com/office/drawing/2014/main" id="{00000000-0008-0000-0100-00005B020000}"/>
            </a:ext>
          </a:extLst>
        </xdr:cNvPr>
        <xdr:cNvSpPr/>
      </xdr:nvSpPr>
      <xdr:spPr>
        <a:xfrm>
          <a:off x="20383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63137</xdr:rowOff>
    </xdr:from>
    <xdr:to>
      <xdr:col>111</xdr:col>
      <xdr:colOff>177800</xdr:colOff>
      <xdr:row>39</xdr:row>
      <xdr:rowOff>72934</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flipV="1">
          <a:off x="20434300" y="674968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605" name="楕円 604">
          <a:extLst>
            <a:ext uri="{FF2B5EF4-FFF2-40B4-BE49-F238E27FC236}">
              <a16:creationId xmlns:a16="http://schemas.microsoft.com/office/drawing/2014/main" id="{00000000-0008-0000-0100-00005D020000}"/>
            </a:ext>
          </a:extLst>
        </xdr:cNvPr>
        <xdr:cNvSpPr/>
      </xdr:nvSpPr>
      <xdr:spPr>
        <a:xfrm>
          <a:off x="19494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72934</xdr:rowOff>
    </xdr:from>
    <xdr:to>
      <xdr:col>107</xdr:col>
      <xdr:colOff>50800</xdr:colOff>
      <xdr:row>39</xdr:row>
      <xdr:rowOff>87630</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flipV="1">
          <a:off x="19545300" y="675948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46627</xdr:rowOff>
    </xdr:from>
    <xdr:to>
      <xdr:col>98</xdr:col>
      <xdr:colOff>38100</xdr:colOff>
      <xdr:row>39</xdr:row>
      <xdr:rowOff>148227</xdr:rowOff>
    </xdr:to>
    <xdr:sp macro="" textlink="">
      <xdr:nvSpPr>
        <xdr:cNvPr id="607" name="楕円 606">
          <a:extLst>
            <a:ext uri="{FF2B5EF4-FFF2-40B4-BE49-F238E27FC236}">
              <a16:creationId xmlns:a16="http://schemas.microsoft.com/office/drawing/2014/main" id="{00000000-0008-0000-0100-00005F020000}"/>
            </a:ext>
          </a:extLst>
        </xdr:cNvPr>
        <xdr:cNvSpPr/>
      </xdr:nvSpPr>
      <xdr:spPr>
        <a:xfrm>
          <a:off x="18605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87630</xdr:rowOff>
    </xdr:from>
    <xdr:to>
      <xdr:col>102</xdr:col>
      <xdr:colOff>114300</xdr:colOff>
      <xdr:row>39</xdr:row>
      <xdr:rowOff>97427</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flipV="1">
          <a:off x="18656300" y="67741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609" name="n_1aveValue【認定こども園・幼稚園・保育所】&#10;一人当たり面積">
          <a:extLst>
            <a:ext uri="{FF2B5EF4-FFF2-40B4-BE49-F238E27FC236}">
              <a16:creationId xmlns:a16="http://schemas.microsoft.com/office/drawing/2014/main" id="{00000000-0008-0000-0100-000061020000}"/>
            </a:ext>
          </a:extLst>
        </xdr:cNvPr>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610" name="n_2aveValue【認定こども園・幼稚園・保育所】&#10;一人当たり面積">
          <a:extLst>
            <a:ext uri="{FF2B5EF4-FFF2-40B4-BE49-F238E27FC236}">
              <a16:creationId xmlns:a16="http://schemas.microsoft.com/office/drawing/2014/main" id="{00000000-0008-0000-0100-000062020000}"/>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123933</xdr:rowOff>
    </xdr:from>
    <xdr:ext cx="469744" cy="259045"/>
    <xdr:sp macro="" textlink="">
      <xdr:nvSpPr>
        <xdr:cNvPr id="611" name="n_3aveValue【認定こども園・幼稚園・保育所】&#10;一人当たり面積">
          <a:extLst>
            <a:ext uri="{FF2B5EF4-FFF2-40B4-BE49-F238E27FC236}">
              <a16:creationId xmlns:a16="http://schemas.microsoft.com/office/drawing/2014/main" id="{00000000-0008-0000-0100-000063020000}"/>
            </a:ext>
          </a:extLst>
        </xdr:cNvPr>
        <xdr:cNvSpPr txBox="1"/>
      </xdr:nvSpPr>
      <xdr:spPr>
        <a:xfrm>
          <a:off x="19310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139354</xdr:rowOff>
    </xdr:from>
    <xdr:ext cx="469744" cy="259045"/>
    <xdr:sp macro="" textlink="">
      <xdr:nvSpPr>
        <xdr:cNvPr id="612" name="n_4aveValue【認定こども園・幼稚園・保育所】&#10;一人当たり面積">
          <a:extLst>
            <a:ext uri="{FF2B5EF4-FFF2-40B4-BE49-F238E27FC236}">
              <a16:creationId xmlns:a16="http://schemas.microsoft.com/office/drawing/2014/main" id="{00000000-0008-0000-0100-000064020000}"/>
            </a:ext>
          </a:extLst>
        </xdr:cNvPr>
        <xdr:cNvSpPr txBox="1"/>
      </xdr:nvSpPr>
      <xdr:spPr>
        <a:xfrm>
          <a:off x="18421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105064</xdr:rowOff>
    </xdr:from>
    <xdr:ext cx="469744" cy="259045"/>
    <xdr:sp macro="" textlink="">
      <xdr:nvSpPr>
        <xdr:cNvPr id="613" name="n_1mainValue【認定こども園・幼稚園・保育所】&#10;一人当たり面積">
          <a:extLst>
            <a:ext uri="{FF2B5EF4-FFF2-40B4-BE49-F238E27FC236}">
              <a16:creationId xmlns:a16="http://schemas.microsoft.com/office/drawing/2014/main" id="{00000000-0008-0000-0100-000065020000}"/>
            </a:ext>
          </a:extLst>
        </xdr:cNvPr>
        <xdr:cNvSpPr txBox="1"/>
      </xdr:nvSpPr>
      <xdr:spPr>
        <a:xfrm>
          <a:off x="21075727" y="679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114861</xdr:rowOff>
    </xdr:from>
    <xdr:ext cx="469744" cy="259045"/>
    <xdr:sp macro="" textlink="">
      <xdr:nvSpPr>
        <xdr:cNvPr id="614" name="n_2mainValue【認定こども園・幼稚園・保育所】&#10;一人当たり面積">
          <a:extLst>
            <a:ext uri="{FF2B5EF4-FFF2-40B4-BE49-F238E27FC236}">
              <a16:creationId xmlns:a16="http://schemas.microsoft.com/office/drawing/2014/main" id="{00000000-0008-0000-0100-000066020000}"/>
            </a:ext>
          </a:extLst>
        </xdr:cNvPr>
        <xdr:cNvSpPr txBox="1"/>
      </xdr:nvSpPr>
      <xdr:spPr>
        <a:xfrm>
          <a:off x="20199427" y="680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129557</xdr:rowOff>
    </xdr:from>
    <xdr:ext cx="469744" cy="259045"/>
    <xdr:sp macro="" textlink="">
      <xdr:nvSpPr>
        <xdr:cNvPr id="615" name="n_3mainValue【認定こども園・幼稚園・保育所】&#10;一人当たり面積">
          <a:extLst>
            <a:ext uri="{FF2B5EF4-FFF2-40B4-BE49-F238E27FC236}">
              <a16:creationId xmlns:a16="http://schemas.microsoft.com/office/drawing/2014/main" id="{00000000-0008-0000-0100-000067020000}"/>
            </a:ext>
          </a:extLst>
        </xdr:cNvPr>
        <xdr:cNvSpPr txBox="1"/>
      </xdr:nvSpPr>
      <xdr:spPr>
        <a:xfrm>
          <a:off x="19310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164754</xdr:rowOff>
    </xdr:from>
    <xdr:ext cx="469744" cy="259045"/>
    <xdr:sp macro="" textlink="">
      <xdr:nvSpPr>
        <xdr:cNvPr id="616" name="n_4mainValue【認定こども園・幼稚園・保育所】&#10;一人当たり面積">
          <a:extLst>
            <a:ext uri="{FF2B5EF4-FFF2-40B4-BE49-F238E27FC236}">
              <a16:creationId xmlns:a16="http://schemas.microsoft.com/office/drawing/2014/main" id="{00000000-0008-0000-0100-000068020000}"/>
            </a:ext>
          </a:extLst>
        </xdr:cNvPr>
        <xdr:cNvSpPr txBox="1"/>
      </xdr:nvSpPr>
      <xdr:spPr>
        <a:xfrm>
          <a:off x="18421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8" name="正方形/長方形 617">
          <a:extLst>
            <a:ext uri="{FF2B5EF4-FFF2-40B4-BE49-F238E27FC236}">
              <a16:creationId xmlns:a16="http://schemas.microsoft.com/office/drawing/2014/main" id="{00000000-0008-0000-0100-00006A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9" name="正方形/長方形 618">
          <a:extLst>
            <a:ext uri="{FF2B5EF4-FFF2-40B4-BE49-F238E27FC236}">
              <a16:creationId xmlns:a16="http://schemas.microsoft.com/office/drawing/2014/main" id="{00000000-0008-0000-0100-00006B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20" name="正方形/長方形 619">
          <a:extLst>
            <a:ext uri="{FF2B5EF4-FFF2-40B4-BE49-F238E27FC236}">
              <a16:creationId xmlns:a16="http://schemas.microsoft.com/office/drawing/2014/main" id="{00000000-0008-0000-0100-00006C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1" name="正方形/長方形 620">
          <a:extLst>
            <a:ext uri="{FF2B5EF4-FFF2-40B4-BE49-F238E27FC236}">
              <a16:creationId xmlns:a16="http://schemas.microsoft.com/office/drawing/2014/main" id="{00000000-0008-0000-0100-00006D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40" name="【学校施設】&#10;有形固定資産減価償却率グラフ枠">
          <a:extLst>
            <a:ext uri="{FF2B5EF4-FFF2-40B4-BE49-F238E27FC236}">
              <a16:creationId xmlns:a16="http://schemas.microsoft.com/office/drawing/2014/main" id="{00000000-0008-0000-0100-00008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642" name="【学校施設】&#10;有形固定資産減価償却率最小値テキスト">
          <a:extLst>
            <a:ext uri="{FF2B5EF4-FFF2-40B4-BE49-F238E27FC236}">
              <a16:creationId xmlns:a16="http://schemas.microsoft.com/office/drawing/2014/main" id="{00000000-0008-0000-0100-000082020000}"/>
            </a:ext>
          </a:extLst>
        </xdr:cNvPr>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644" name="【学校施設】&#10;有形固定資産減価償却率最大値テキスト">
          <a:extLst>
            <a:ext uri="{FF2B5EF4-FFF2-40B4-BE49-F238E27FC236}">
              <a16:creationId xmlns:a16="http://schemas.microsoft.com/office/drawing/2014/main" id="{00000000-0008-0000-0100-000084020000}"/>
            </a:ext>
          </a:extLst>
        </xdr:cNvPr>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27322</xdr:rowOff>
    </xdr:from>
    <xdr:ext cx="405111" cy="259045"/>
    <xdr:sp macro="" textlink="">
      <xdr:nvSpPr>
        <xdr:cNvPr id="646" name="【学校施設】&#10;有形固定資産減価償却率平均値テキスト">
          <a:extLst>
            <a:ext uri="{FF2B5EF4-FFF2-40B4-BE49-F238E27FC236}">
              <a16:creationId xmlns:a16="http://schemas.microsoft.com/office/drawing/2014/main" id="{00000000-0008-0000-0100-000086020000}"/>
            </a:ext>
          </a:extLst>
        </xdr:cNvPr>
        <xdr:cNvSpPr txBox="1"/>
      </xdr:nvSpPr>
      <xdr:spPr>
        <a:xfrm>
          <a:off x="16357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647" name="フローチャート: 判断 646">
          <a:extLst>
            <a:ext uri="{FF2B5EF4-FFF2-40B4-BE49-F238E27FC236}">
              <a16:creationId xmlns:a16="http://schemas.microsoft.com/office/drawing/2014/main" id="{00000000-0008-0000-0100-000087020000}"/>
            </a:ext>
          </a:extLst>
        </xdr:cNvPr>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648" name="フローチャート: 判断 647">
          <a:extLst>
            <a:ext uri="{FF2B5EF4-FFF2-40B4-BE49-F238E27FC236}">
              <a16:creationId xmlns:a16="http://schemas.microsoft.com/office/drawing/2014/main" id="{00000000-0008-0000-0100-000088020000}"/>
            </a:ext>
          </a:extLst>
        </xdr:cNvPr>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649" name="フローチャート: 判断 648">
          <a:extLst>
            <a:ext uri="{FF2B5EF4-FFF2-40B4-BE49-F238E27FC236}">
              <a16:creationId xmlns:a16="http://schemas.microsoft.com/office/drawing/2014/main" id="{00000000-0008-0000-0100-000089020000}"/>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650" name="フローチャート: 判断 649">
          <a:extLst>
            <a:ext uri="{FF2B5EF4-FFF2-40B4-BE49-F238E27FC236}">
              <a16:creationId xmlns:a16="http://schemas.microsoft.com/office/drawing/2014/main" id="{00000000-0008-0000-0100-00008A020000}"/>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651" name="フローチャート: 判断 650">
          <a:extLst>
            <a:ext uri="{FF2B5EF4-FFF2-40B4-BE49-F238E27FC236}">
              <a16:creationId xmlns:a16="http://schemas.microsoft.com/office/drawing/2014/main" id="{00000000-0008-0000-0100-00008B020000}"/>
            </a:ext>
          </a:extLst>
        </xdr:cNvPr>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82550</xdr:rowOff>
    </xdr:from>
    <xdr:to>
      <xdr:col>85</xdr:col>
      <xdr:colOff>177800</xdr:colOff>
      <xdr:row>61</xdr:row>
      <xdr:rowOff>12700</xdr:rowOff>
    </xdr:to>
    <xdr:sp macro="" textlink="">
      <xdr:nvSpPr>
        <xdr:cNvPr id="657" name="楕円 656">
          <a:extLst>
            <a:ext uri="{FF2B5EF4-FFF2-40B4-BE49-F238E27FC236}">
              <a16:creationId xmlns:a16="http://schemas.microsoft.com/office/drawing/2014/main" id="{00000000-0008-0000-0100-000091020000}"/>
            </a:ext>
          </a:extLst>
        </xdr:cNvPr>
        <xdr:cNvSpPr/>
      </xdr:nvSpPr>
      <xdr:spPr>
        <a:xfrm>
          <a:off x="162687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60977</xdr:rowOff>
    </xdr:from>
    <xdr:ext cx="405111" cy="259045"/>
    <xdr:sp macro="" textlink="">
      <xdr:nvSpPr>
        <xdr:cNvPr id="658" name="【学校施設】&#10;有形固定資産減価償却率該当値テキスト">
          <a:extLst>
            <a:ext uri="{FF2B5EF4-FFF2-40B4-BE49-F238E27FC236}">
              <a16:creationId xmlns:a16="http://schemas.microsoft.com/office/drawing/2014/main" id="{00000000-0008-0000-0100-000092020000}"/>
            </a:ext>
          </a:extLst>
        </xdr:cNvPr>
        <xdr:cNvSpPr txBox="1"/>
      </xdr:nvSpPr>
      <xdr:spPr>
        <a:xfrm>
          <a:off x="16357600"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84455</xdr:rowOff>
    </xdr:from>
    <xdr:to>
      <xdr:col>81</xdr:col>
      <xdr:colOff>101600</xdr:colOff>
      <xdr:row>61</xdr:row>
      <xdr:rowOff>14605</xdr:rowOff>
    </xdr:to>
    <xdr:sp macro="" textlink="">
      <xdr:nvSpPr>
        <xdr:cNvPr id="659" name="楕円 658">
          <a:extLst>
            <a:ext uri="{FF2B5EF4-FFF2-40B4-BE49-F238E27FC236}">
              <a16:creationId xmlns:a16="http://schemas.microsoft.com/office/drawing/2014/main" id="{00000000-0008-0000-0100-000093020000}"/>
            </a:ext>
          </a:extLst>
        </xdr:cNvPr>
        <xdr:cNvSpPr/>
      </xdr:nvSpPr>
      <xdr:spPr>
        <a:xfrm>
          <a:off x="15430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133350</xdr:rowOff>
    </xdr:from>
    <xdr:to>
      <xdr:col>85</xdr:col>
      <xdr:colOff>127000</xdr:colOff>
      <xdr:row>60</xdr:row>
      <xdr:rowOff>135255</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flipV="1">
          <a:off x="15481300" y="104203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50165</xdr:rowOff>
    </xdr:from>
    <xdr:to>
      <xdr:col>76</xdr:col>
      <xdr:colOff>165100</xdr:colOff>
      <xdr:row>60</xdr:row>
      <xdr:rowOff>151765</xdr:rowOff>
    </xdr:to>
    <xdr:sp macro="" textlink="">
      <xdr:nvSpPr>
        <xdr:cNvPr id="661" name="楕円 660">
          <a:extLst>
            <a:ext uri="{FF2B5EF4-FFF2-40B4-BE49-F238E27FC236}">
              <a16:creationId xmlns:a16="http://schemas.microsoft.com/office/drawing/2014/main" id="{00000000-0008-0000-0100-000095020000}"/>
            </a:ext>
          </a:extLst>
        </xdr:cNvPr>
        <xdr:cNvSpPr/>
      </xdr:nvSpPr>
      <xdr:spPr>
        <a:xfrm>
          <a:off x="14541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100965</xdr:rowOff>
    </xdr:from>
    <xdr:to>
      <xdr:col>81</xdr:col>
      <xdr:colOff>50800</xdr:colOff>
      <xdr:row>60</xdr:row>
      <xdr:rowOff>135255</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4592300" y="103879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17780</xdr:rowOff>
    </xdr:from>
    <xdr:to>
      <xdr:col>72</xdr:col>
      <xdr:colOff>38100</xdr:colOff>
      <xdr:row>60</xdr:row>
      <xdr:rowOff>119380</xdr:rowOff>
    </xdr:to>
    <xdr:sp macro="" textlink="">
      <xdr:nvSpPr>
        <xdr:cNvPr id="663" name="楕円 662">
          <a:extLst>
            <a:ext uri="{FF2B5EF4-FFF2-40B4-BE49-F238E27FC236}">
              <a16:creationId xmlns:a16="http://schemas.microsoft.com/office/drawing/2014/main" id="{00000000-0008-0000-0100-000097020000}"/>
            </a:ext>
          </a:extLst>
        </xdr:cNvPr>
        <xdr:cNvSpPr/>
      </xdr:nvSpPr>
      <xdr:spPr>
        <a:xfrm>
          <a:off x="13652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68580</xdr:rowOff>
    </xdr:from>
    <xdr:to>
      <xdr:col>76</xdr:col>
      <xdr:colOff>114300</xdr:colOff>
      <xdr:row>60</xdr:row>
      <xdr:rowOff>100965</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3703300" y="103555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162560</xdr:rowOff>
    </xdr:from>
    <xdr:to>
      <xdr:col>67</xdr:col>
      <xdr:colOff>101600</xdr:colOff>
      <xdr:row>60</xdr:row>
      <xdr:rowOff>92710</xdr:rowOff>
    </xdr:to>
    <xdr:sp macro="" textlink="">
      <xdr:nvSpPr>
        <xdr:cNvPr id="665" name="楕円 664">
          <a:extLst>
            <a:ext uri="{FF2B5EF4-FFF2-40B4-BE49-F238E27FC236}">
              <a16:creationId xmlns:a16="http://schemas.microsoft.com/office/drawing/2014/main" id="{00000000-0008-0000-0100-000099020000}"/>
            </a:ext>
          </a:extLst>
        </xdr:cNvPr>
        <xdr:cNvSpPr/>
      </xdr:nvSpPr>
      <xdr:spPr>
        <a:xfrm>
          <a:off x="12763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41910</xdr:rowOff>
    </xdr:from>
    <xdr:to>
      <xdr:col>71</xdr:col>
      <xdr:colOff>177800</xdr:colOff>
      <xdr:row>60</xdr:row>
      <xdr:rowOff>68580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2814300" y="103289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99712</xdr:rowOff>
    </xdr:from>
    <xdr:ext cx="405111" cy="259045"/>
    <xdr:sp macro="" textlink="">
      <xdr:nvSpPr>
        <xdr:cNvPr id="667" name="n_1aveValue【学校施設】&#10;有形固定資産減価償却率">
          <a:extLst>
            <a:ext uri="{FF2B5EF4-FFF2-40B4-BE49-F238E27FC236}">
              <a16:creationId xmlns:a16="http://schemas.microsoft.com/office/drawing/2014/main" id="{00000000-0008-0000-0100-00009B020000}"/>
            </a:ext>
          </a:extLst>
        </xdr:cNvPr>
        <xdr:cNvSpPr txBox="1"/>
      </xdr:nvSpPr>
      <xdr:spPr>
        <a:xfrm>
          <a:off x="15266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668" name="n_2aveValue【学校施設】&#10;有形固定資産減価償却率">
          <a:extLst>
            <a:ext uri="{FF2B5EF4-FFF2-40B4-BE49-F238E27FC236}">
              <a16:creationId xmlns:a16="http://schemas.microsoft.com/office/drawing/2014/main" id="{00000000-0008-0000-0100-00009C020000}"/>
            </a:ext>
          </a:extLst>
        </xdr:cNvPr>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669" name="n_3aveValue【学校施設】&#10;有形固定資産減価償却率">
          <a:extLst>
            <a:ext uri="{FF2B5EF4-FFF2-40B4-BE49-F238E27FC236}">
              <a16:creationId xmlns:a16="http://schemas.microsoft.com/office/drawing/2014/main" id="{00000000-0008-0000-0100-00009D020000}"/>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670" name="n_4aveValue【学校施設】&#10;有形固定資産減価償却率">
          <a:extLst>
            <a:ext uri="{FF2B5EF4-FFF2-40B4-BE49-F238E27FC236}">
              <a16:creationId xmlns:a16="http://schemas.microsoft.com/office/drawing/2014/main" id="{00000000-0008-0000-0100-00009E020000}"/>
            </a:ext>
          </a:extLst>
        </xdr:cNvPr>
        <xdr:cNvSpPr txBox="1"/>
      </xdr:nvSpPr>
      <xdr:spPr>
        <a:xfrm>
          <a:off x="12611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5732</xdr:rowOff>
    </xdr:from>
    <xdr:ext cx="405111" cy="259045"/>
    <xdr:sp macro="" textlink="">
      <xdr:nvSpPr>
        <xdr:cNvPr id="671" name="n_1mainValue【学校施設】&#10;有形固定資産減価償却率">
          <a:extLst>
            <a:ext uri="{FF2B5EF4-FFF2-40B4-BE49-F238E27FC236}">
              <a16:creationId xmlns:a16="http://schemas.microsoft.com/office/drawing/2014/main" id="{00000000-0008-0000-0100-00009F020000}"/>
            </a:ext>
          </a:extLst>
        </xdr:cNvPr>
        <xdr:cNvSpPr txBox="1"/>
      </xdr:nvSpPr>
      <xdr:spPr>
        <a:xfrm>
          <a:off x="152660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142892</xdr:rowOff>
    </xdr:from>
    <xdr:ext cx="405111" cy="259045"/>
    <xdr:sp macro="" textlink="">
      <xdr:nvSpPr>
        <xdr:cNvPr id="672" name="n_2mainValue【学校施設】&#10;有形固定資産減価償却率">
          <a:extLst>
            <a:ext uri="{FF2B5EF4-FFF2-40B4-BE49-F238E27FC236}">
              <a16:creationId xmlns:a16="http://schemas.microsoft.com/office/drawing/2014/main" id="{00000000-0008-0000-0100-0000A0020000}"/>
            </a:ext>
          </a:extLst>
        </xdr:cNvPr>
        <xdr:cNvSpPr txBox="1"/>
      </xdr:nvSpPr>
      <xdr:spPr>
        <a:xfrm>
          <a:off x="14389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110507</xdr:rowOff>
    </xdr:from>
    <xdr:ext cx="405111" cy="259045"/>
    <xdr:sp macro="" textlink="">
      <xdr:nvSpPr>
        <xdr:cNvPr id="673" name="n_3mainValue【学校施設】&#10;有形固定資産減価償却率">
          <a:extLst>
            <a:ext uri="{FF2B5EF4-FFF2-40B4-BE49-F238E27FC236}">
              <a16:creationId xmlns:a16="http://schemas.microsoft.com/office/drawing/2014/main" id="{00000000-0008-0000-0100-0000A1020000}"/>
            </a:ext>
          </a:extLst>
        </xdr:cNvPr>
        <xdr:cNvSpPr txBox="1"/>
      </xdr:nvSpPr>
      <xdr:spPr>
        <a:xfrm>
          <a:off x="13500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674" name="n_4mainValue【学校施設】&#10;有形固定資産減価償却率">
          <a:extLst>
            <a:ext uri="{FF2B5EF4-FFF2-40B4-BE49-F238E27FC236}">
              <a16:creationId xmlns:a16="http://schemas.microsoft.com/office/drawing/2014/main" id="{00000000-0008-0000-0100-0000A2020000}"/>
            </a:ext>
          </a:extLst>
        </xdr:cNvPr>
        <xdr:cNvSpPr txBox="1"/>
      </xdr:nvSpPr>
      <xdr:spPr>
        <a:xfrm>
          <a:off x="12611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a:extLst>
            <a:ext uri="{FF2B5EF4-FFF2-40B4-BE49-F238E27FC236}">
              <a16:creationId xmlns:a16="http://schemas.microsoft.com/office/drawing/2014/main" id="{00000000-0008-0000-0100-0000B3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a:extLst>
            <a:ext uri="{FF2B5EF4-FFF2-40B4-BE49-F238E27FC236}">
              <a16:creationId xmlns:a16="http://schemas.microsoft.com/office/drawing/2014/main" id="{00000000-0008-0000-0100-0000B5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学校施設】&#10;一人当たり面積グラフ枠">
          <a:extLst>
            <a:ext uri="{FF2B5EF4-FFF2-40B4-BE49-F238E27FC236}">
              <a16:creationId xmlns:a16="http://schemas.microsoft.com/office/drawing/2014/main" id="{00000000-0008-0000-0100-0000B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699" name="【学校施設】&#10;一人当たり面積最小値テキスト">
          <a:extLst>
            <a:ext uri="{FF2B5EF4-FFF2-40B4-BE49-F238E27FC236}">
              <a16:creationId xmlns:a16="http://schemas.microsoft.com/office/drawing/2014/main" id="{00000000-0008-0000-0100-0000BB020000}"/>
            </a:ext>
          </a:extLst>
        </xdr:cNvPr>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701" name="【学校施設】&#10;一人当たり面積最大値テキスト">
          <a:extLst>
            <a:ext uri="{FF2B5EF4-FFF2-40B4-BE49-F238E27FC236}">
              <a16:creationId xmlns:a16="http://schemas.microsoft.com/office/drawing/2014/main" id="{00000000-0008-0000-0100-0000BD020000}"/>
            </a:ext>
          </a:extLst>
        </xdr:cNvPr>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33608</xdr:rowOff>
    </xdr:from>
    <xdr:ext cx="469744" cy="259045"/>
    <xdr:sp macro="" textlink="">
      <xdr:nvSpPr>
        <xdr:cNvPr id="703" name="【学校施設】&#10;一人当たり面積平均値テキスト">
          <a:extLst>
            <a:ext uri="{FF2B5EF4-FFF2-40B4-BE49-F238E27FC236}">
              <a16:creationId xmlns:a16="http://schemas.microsoft.com/office/drawing/2014/main" id="{00000000-0008-0000-0100-0000BF020000}"/>
            </a:ext>
          </a:extLst>
        </xdr:cNvPr>
        <xdr:cNvSpPr txBox="1"/>
      </xdr:nvSpPr>
      <xdr:spPr>
        <a:xfrm>
          <a:off x="22199600" y="10320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704" name="フローチャート: 判断 703">
          <a:extLst>
            <a:ext uri="{FF2B5EF4-FFF2-40B4-BE49-F238E27FC236}">
              <a16:creationId xmlns:a16="http://schemas.microsoft.com/office/drawing/2014/main" id="{00000000-0008-0000-0100-0000C0020000}"/>
            </a:ext>
          </a:extLst>
        </xdr:cNvPr>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705" name="フローチャート: 判断 704">
          <a:extLst>
            <a:ext uri="{FF2B5EF4-FFF2-40B4-BE49-F238E27FC236}">
              <a16:creationId xmlns:a16="http://schemas.microsoft.com/office/drawing/2014/main" id="{00000000-0008-0000-0100-0000C1020000}"/>
            </a:ext>
          </a:extLst>
        </xdr:cNvPr>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706" name="フローチャート: 判断 705">
          <a:extLst>
            <a:ext uri="{FF2B5EF4-FFF2-40B4-BE49-F238E27FC236}">
              <a16:creationId xmlns:a16="http://schemas.microsoft.com/office/drawing/2014/main" id="{00000000-0008-0000-0100-0000C2020000}"/>
            </a:ext>
          </a:extLst>
        </xdr:cNvPr>
        <xdr:cNvSpPr/>
      </xdr:nvSpPr>
      <xdr:spPr>
        <a:xfrm>
          <a:off x="20383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62357</xdr:rowOff>
    </xdr:from>
    <xdr:to>
      <xdr:col>102</xdr:col>
      <xdr:colOff>165100</xdr:colOff>
      <xdr:row>61</xdr:row>
      <xdr:rowOff>163957</xdr:rowOff>
    </xdr:to>
    <xdr:sp macro="" textlink="">
      <xdr:nvSpPr>
        <xdr:cNvPr id="707" name="フローチャート: 判断 706">
          <a:extLst>
            <a:ext uri="{FF2B5EF4-FFF2-40B4-BE49-F238E27FC236}">
              <a16:creationId xmlns:a16="http://schemas.microsoft.com/office/drawing/2014/main" id="{00000000-0008-0000-0100-0000C3020000}"/>
            </a:ext>
          </a:extLst>
        </xdr:cNvPr>
        <xdr:cNvSpPr/>
      </xdr:nvSpPr>
      <xdr:spPr>
        <a:xfrm>
          <a:off x="19494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80073</xdr:rowOff>
    </xdr:from>
    <xdr:to>
      <xdr:col>98</xdr:col>
      <xdr:colOff>38100</xdr:colOff>
      <xdr:row>62</xdr:row>
      <xdr:rowOff>10223</xdr:rowOff>
    </xdr:to>
    <xdr:sp macro="" textlink="">
      <xdr:nvSpPr>
        <xdr:cNvPr id="708" name="フローチャート: 判断 707">
          <a:extLst>
            <a:ext uri="{FF2B5EF4-FFF2-40B4-BE49-F238E27FC236}">
              <a16:creationId xmlns:a16="http://schemas.microsoft.com/office/drawing/2014/main" id="{00000000-0008-0000-0100-0000C4020000}"/>
            </a:ext>
          </a:extLst>
        </xdr:cNvPr>
        <xdr:cNvSpPr/>
      </xdr:nvSpPr>
      <xdr:spPr>
        <a:xfrm>
          <a:off x="18605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11494</xdr:rowOff>
    </xdr:from>
    <xdr:to>
      <xdr:col>116</xdr:col>
      <xdr:colOff>114300</xdr:colOff>
      <xdr:row>61</xdr:row>
      <xdr:rowOff>113094</xdr:rowOff>
    </xdr:to>
    <xdr:sp macro="" textlink="">
      <xdr:nvSpPr>
        <xdr:cNvPr id="714" name="楕円 713">
          <a:extLst>
            <a:ext uri="{FF2B5EF4-FFF2-40B4-BE49-F238E27FC236}">
              <a16:creationId xmlns:a16="http://schemas.microsoft.com/office/drawing/2014/main" id="{00000000-0008-0000-0100-0000CA020000}"/>
            </a:ext>
          </a:extLst>
        </xdr:cNvPr>
        <xdr:cNvSpPr/>
      </xdr:nvSpPr>
      <xdr:spPr>
        <a:xfrm>
          <a:off x="22110700" y="1046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161371</xdr:rowOff>
    </xdr:from>
    <xdr:ext cx="469744" cy="259045"/>
    <xdr:sp macro="" textlink="">
      <xdr:nvSpPr>
        <xdr:cNvPr id="715" name="【学校施設】&#10;一人当たり面積該当値テキスト">
          <a:extLst>
            <a:ext uri="{FF2B5EF4-FFF2-40B4-BE49-F238E27FC236}">
              <a16:creationId xmlns:a16="http://schemas.microsoft.com/office/drawing/2014/main" id="{00000000-0008-0000-0100-0000CB020000}"/>
            </a:ext>
          </a:extLst>
        </xdr:cNvPr>
        <xdr:cNvSpPr txBox="1"/>
      </xdr:nvSpPr>
      <xdr:spPr>
        <a:xfrm>
          <a:off x="22199600" y="1044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25781</xdr:rowOff>
    </xdr:from>
    <xdr:to>
      <xdr:col>112</xdr:col>
      <xdr:colOff>38100</xdr:colOff>
      <xdr:row>61</xdr:row>
      <xdr:rowOff>127381</xdr:rowOff>
    </xdr:to>
    <xdr:sp macro="" textlink="">
      <xdr:nvSpPr>
        <xdr:cNvPr id="716" name="楕円 715">
          <a:extLst>
            <a:ext uri="{FF2B5EF4-FFF2-40B4-BE49-F238E27FC236}">
              <a16:creationId xmlns:a16="http://schemas.microsoft.com/office/drawing/2014/main" id="{00000000-0008-0000-0100-0000CC020000}"/>
            </a:ext>
          </a:extLst>
        </xdr:cNvPr>
        <xdr:cNvSpPr/>
      </xdr:nvSpPr>
      <xdr:spPr>
        <a:xfrm>
          <a:off x="21272500" y="1048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62294</xdr:rowOff>
    </xdr:from>
    <xdr:to>
      <xdr:col>116</xdr:col>
      <xdr:colOff>63500</xdr:colOff>
      <xdr:row>61</xdr:row>
      <xdr:rowOff>76581</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flipV="1">
          <a:off x="21323300" y="10520744"/>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35306</xdr:rowOff>
    </xdr:from>
    <xdr:to>
      <xdr:col>107</xdr:col>
      <xdr:colOff>101600</xdr:colOff>
      <xdr:row>61</xdr:row>
      <xdr:rowOff>136906</xdr:rowOff>
    </xdr:to>
    <xdr:sp macro="" textlink="">
      <xdr:nvSpPr>
        <xdr:cNvPr id="718" name="楕円 717">
          <a:extLst>
            <a:ext uri="{FF2B5EF4-FFF2-40B4-BE49-F238E27FC236}">
              <a16:creationId xmlns:a16="http://schemas.microsoft.com/office/drawing/2014/main" id="{00000000-0008-0000-0100-0000CE020000}"/>
            </a:ext>
          </a:extLst>
        </xdr:cNvPr>
        <xdr:cNvSpPr/>
      </xdr:nvSpPr>
      <xdr:spPr>
        <a:xfrm>
          <a:off x="20383500" y="104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76581</xdr:rowOff>
    </xdr:from>
    <xdr:to>
      <xdr:col>111</xdr:col>
      <xdr:colOff>177800</xdr:colOff>
      <xdr:row>61</xdr:row>
      <xdr:rowOff>86106</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flipV="1">
          <a:off x="20434300" y="1053503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720" name="楕円 719">
          <a:extLst>
            <a:ext uri="{FF2B5EF4-FFF2-40B4-BE49-F238E27FC236}">
              <a16:creationId xmlns:a16="http://schemas.microsoft.com/office/drawing/2014/main" id="{00000000-0008-0000-0100-0000D0020000}"/>
            </a:ext>
          </a:extLst>
        </xdr:cNvPr>
        <xdr:cNvSpPr/>
      </xdr:nvSpPr>
      <xdr:spPr>
        <a:xfrm>
          <a:off x="19494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86106</xdr:rowOff>
    </xdr:from>
    <xdr:to>
      <xdr:col>107</xdr:col>
      <xdr:colOff>50800</xdr:colOff>
      <xdr:row>61</xdr:row>
      <xdr:rowOff>99060</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flipV="1">
          <a:off x="19545300" y="10544556"/>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57594</xdr:rowOff>
    </xdr:from>
    <xdr:to>
      <xdr:col>98</xdr:col>
      <xdr:colOff>38100</xdr:colOff>
      <xdr:row>61</xdr:row>
      <xdr:rowOff>159194</xdr:rowOff>
    </xdr:to>
    <xdr:sp macro="" textlink="">
      <xdr:nvSpPr>
        <xdr:cNvPr id="722" name="楕円 721">
          <a:extLst>
            <a:ext uri="{FF2B5EF4-FFF2-40B4-BE49-F238E27FC236}">
              <a16:creationId xmlns:a16="http://schemas.microsoft.com/office/drawing/2014/main" id="{00000000-0008-0000-0100-0000D2020000}"/>
            </a:ext>
          </a:extLst>
        </xdr:cNvPr>
        <xdr:cNvSpPr/>
      </xdr:nvSpPr>
      <xdr:spPr>
        <a:xfrm>
          <a:off x="18605500" y="1051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99060</xdr:rowOff>
    </xdr:from>
    <xdr:to>
      <xdr:col>102</xdr:col>
      <xdr:colOff>114300</xdr:colOff>
      <xdr:row>61</xdr:row>
      <xdr:rowOff>108394</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flipV="1">
          <a:off x="18656300" y="10557510"/>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120794</xdr:rowOff>
    </xdr:from>
    <xdr:ext cx="469744" cy="259045"/>
    <xdr:sp macro="" textlink="">
      <xdr:nvSpPr>
        <xdr:cNvPr id="724" name="n_1aveValue【学校施設】&#10;一人当たり面積">
          <a:extLst>
            <a:ext uri="{FF2B5EF4-FFF2-40B4-BE49-F238E27FC236}">
              <a16:creationId xmlns:a16="http://schemas.microsoft.com/office/drawing/2014/main" id="{00000000-0008-0000-0100-0000D4020000}"/>
            </a:ext>
          </a:extLst>
        </xdr:cNvPr>
        <xdr:cNvSpPr txBox="1"/>
      </xdr:nvSpPr>
      <xdr:spPr>
        <a:xfrm>
          <a:off x="210757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144035</xdr:rowOff>
    </xdr:from>
    <xdr:ext cx="469744" cy="259045"/>
    <xdr:sp macro="" textlink="">
      <xdr:nvSpPr>
        <xdr:cNvPr id="725" name="n_2aveValue【学校施設】&#10;一人当たり面積">
          <a:extLst>
            <a:ext uri="{FF2B5EF4-FFF2-40B4-BE49-F238E27FC236}">
              <a16:creationId xmlns:a16="http://schemas.microsoft.com/office/drawing/2014/main" id="{00000000-0008-0000-0100-0000D5020000}"/>
            </a:ext>
          </a:extLst>
        </xdr:cNvPr>
        <xdr:cNvSpPr txBox="1"/>
      </xdr:nvSpPr>
      <xdr:spPr>
        <a:xfrm>
          <a:off x="20199427" y="1060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155084</xdr:rowOff>
    </xdr:from>
    <xdr:ext cx="469744" cy="259045"/>
    <xdr:sp macro="" textlink="">
      <xdr:nvSpPr>
        <xdr:cNvPr id="726" name="n_3aveValue【学校施設】&#10;一人当たり面積">
          <a:extLst>
            <a:ext uri="{FF2B5EF4-FFF2-40B4-BE49-F238E27FC236}">
              <a16:creationId xmlns:a16="http://schemas.microsoft.com/office/drawing/2014/main" id="{00000000-0008-0000-0100-0000D6020000}"/>
            </a:ext>
          </a:extLst>
        </xdr:cNvPr>
        <xdr:cNvSpPr txBox="1"/>
      </xdr:nvSpPr>
      <xdr:spPr>
        <a:xfrm>
          <a:off x="19310427" y="1061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1350</xdr:rowOff>
    </xdr:from>
    <xdr:ext cx="469744" cy="259045"/>
    <xdr:sp macro="" textlink="">
      <xdr:nvSpPr>
        <xdr:cNvPr id="727" name="n_4aveValue【学校施設】&#10;一人当たり面積">
          <a:extLst>
            <a:ext uri="{FF2B5EF4-FFF2-40B4-BE49-F238E27FC236}">
              <a16:creationId xmlns:a16="http://schemas.microsoft.com/office/drawing/2014/main" id="{00000000-0008-0000-0100-0000D7020000}"/>
            </a:ext>
          </a:extLst>
        </xdr:cNvPr>
        <xdr:cNvSpPr txBox="1"/>
      </xdr:nvSpPr>
      <xdr:spPr>
        <a:xfrm>
          <a:off x="18421427" y="106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143908</xdr:rowOff>
    </xdr:from>
    <xdr:ext cx="469744" cy="259045"/>
    <xdr:sp macro="" textlink="">
      <xdr:nvSpPr>
        <xdr:cNvPr id="728" name="n_1mainValue【学校施設】&#10;一人当たり面積">
          <a:extLst>
            <a:ext uri="{FF2B5EF4-FFF2-40B4-BE49-F238E27FC236}">
              <a16:creationId xmlns:a16="http://schemas.microsoft.com/office/drawing/2014/main" id="{00000000-0008-0000-0100-0000D8020000}"/>
            </a:ext>
          </a:extLst>
        </xdr:cNvPr>
        <xdr:cNvSpPr txBox="1"/>
      </xdr:nvSpPr>
      <xdr:spPr>
        <a:xfrm>
          <a:off x="21075727" y="1025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153433</xdr:rowOff>
    </xdr:from>
    <xdr:ext cx="469744" cy="259045"/>
    <xdr:sp macro="" textlink="">
      <xdr:nvSpPr>
        <xdr:cNvPr id="729" name="n_2mainValue【学校施設】&#10;一人当たり面積">
          <a:extLst>
            <a:ext uri="{FF2B5EF4-FFF2-40B4-BE49-F238E27FC236}">
              <a16:creationId xmlns:a16="http://schemas.microsoft.com/office/drawing/2014/main" id="{00000000-0008-0000-0100-0000D9020000}"/>
            </a:ext>
          </a:extLst>
        </xdr:cNvPr>
        <xdr:cNvSpPr txBox="1"/>
      </xdr:nvSpPr>
      <xdr:spPr>
        <a:xfrm>
          <a:off x="20199427" y="102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730" name="n_3mainValue【学校施設】&#10;一人当たり面積">
          <a:extLst>
            <a:ext uri="{FF2B5EF4-FFF2-40B4-BE49-F238E27FC236}">
              <a16:creationId xmlns:a16="http://schemas.microsoft.com/office/drawing/2014/main" id="{00000000-0008-0000-0100-0000DA020000}"/>
            </a:ext>
          </a:extLst>
        </xdr:cNvPr>
        <xdr:cNvSpPr txBox="1"/>
      </xdr:nvSpPr>
      <xdr:spPr>
        <a:xfrm>
          <a:off x="19310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4271</xdr:rowOff>
    </xdr:from>
    <xdr:ext cx="469744" cy="259045"/>
    <xdr:sp macro="" textlink="">
      <xdr:nvSpPr>
        <xdr:cNvPr id="731" name="n_4mainValue【学校施設】&#10;一人当たり面積">
          <a:extLst>
            <a:ext uri="{FF2B5EF4-FFF2-40B4-BE49-F238E27FC236}">
              <a16:creationId xmlns:a16="http://schemas.microsoft.com/office/drawing/2014/main" id="{00000000-0008-0000-0100-0000DB020000}"/>
            </a:ext>
          </a:extLst>
        </xdr:cNvPr>
        <xdr:cNvSpPr txBox="1"/>
      </xdr:nvSpPr>
      <xdr:spPr>
        <a:xfrm>
          <a:off x="18421427" y="1029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5" name="【児童館】&#10;有形固定資産減価償却率グラフ枠">
          <a:extLst>
            <a:ext uri="{FF2B5EF4-FFF2-40B4-BE49-F238E27FC236}">
              <a16:creationId xmlns:a16="http://schemas.microsoft.com/office/drawing/2014/main" id="{00000000-0008-0000-0100-0000F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7" name="【児童館】&#10;有形固定資産減価償却率最小値テキスト">
          <a:extLst>
            <a:ext uri="{FF2B5EF4-FFF2-40B4-BE49-F238E27FC236}">
              <a16:creationId xmlns:a16="http://schemas.microsoft.com/office/drawing/2014/main" id="{00000000-0008-0000-0100-0000F5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759" name="【児童館】&#10;有形固定資産減価償却率最大値テキスト">
          <a:extLst>
            <a:ext uri="{FF2B5EF4-FFF2-40B4-BE49-F238E27FC236}">
              <a16:creationId xmlns:a16="http://schemas.microsoft.com/office/drawing/2014/main" id="{00000000-0008-0000-0100-0000F7020000}"/>
            </a:ext>
          </a:extLst>
        </xdr:cNvPr>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48277</xdr:rowOff>
    </xdr:from>
    <xdr:ext cx="405111" cy="259045"/>
    <xdr:sp macro="" textlink="">
      <xdr:nvSpPr>
        <xdr:cNvPr id="761" name="【児童館】&#10;有形固定資産減価償却率平均値テキスト">
          <a:extLst>
            <a:ext uri="{FF2B5EF4-FFF2-40B4-BE49-F238E27FC236}">
              <a16:creationId xmlns:a16="http://schemas.microsoft.com/office/drawing/2014/main" id="{00000000-0008-0000-0100-0000F9020000}"/>
            </a:ext>
          </a:extLst>
        </xdr:cNvPr>
        <xdr:cNvSpPr txBox="1"/>
      </xdr:nvSpPr>
      <xdr:spPr>
        <a:xfrm>
          <a:off x="16357600" y="1393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25400</xdr:rowOff>
    </xdr:from>
    <xdr:to>
      <xdr:col>85</xdr:col>
      <xdr:colOff>177800</xdr:colOff>
      <xdr:row>82</xdr:row>
      <xdr:rowOff>127000</xdr:rowOff>
    </xdr:to>
    <xdr:sp macro="" textlink="">
      <xdr:nvSpPr>
        <xdr:cNvPr id="762" name="フローチャート: 判断 761">
          <a:extLst>
            <a:ext uri="{FF2B5EF4-FFF2-40B4-BE49-F238E27FC236}">
              <a16:creationId xmlns:a16="http://schemas.microsoft.com/office/drawing/2014/main" id="{00000000-0008-0000-0100-0000FA020000}"/>
            </a:ext>
          </a:extLst>
        </xdr:cNvPr>
        <xdr:cNvSpPr/>
      </xdr:nvSpPr>
      <xdr:spPr>
        <a:xfrm>
          <a:off x="16268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63" name="フローチャート: 判断 762">
          <a:extLst>
            <a:ext uri="{FF2B5EF4-FFF2-40B4-BE49-F238E27FC236}">
              <a16:creationId xmlns:a16="http://schemas.microsoft.com/office/drawing/2014/main" id="{00000000-0008-0000-0100-0000FB020000}"/>
            </a:ext>
          </a:extLst>
        </xdr:cNvPr>
        <xdr:cNvSpPr/>
      </xdr:nvSpPr>
      <xdr:spPr>
        <a:xfrm>
          <a:off x="15430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764" name="フローチャート: 判断 763">
          <a:extLst>
            <a:ext uri="{FF2B5EF4-FFF2-40B4-BE49-F238E27FC236}">
              <a16:creationId xmlns:a16="http://schemas.microsoft.com/office/drawing/2014/main" id="{00000000-0008-0000-0100-0000FC020000}"/>
            </a:ext>
          </a:extLst>
        </xdr:cNvPr>
        <xdr:cNvSpPr/>
      </xdr:nvSpPr>
      <xdr:spPr>
        <a:xfrm>
          <a:off x="14541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145414</xdr:rowOff>
    </xdr:from>
    <xdr:to>
      <xdr:col>72</xdr:col>
      <xdr:colOff>38100</xdr:colOff>
      <xdr:row>82</xdr:row>
      <xdr:rowOff>75564</xdr:rowOff>
    </xdr:to>
    <xdr:sp macro="" textlink="">
      <xdr:nvSpPr>
        <xdr:cNvPr id="765" name="フローチャート: 判断 764">
          <a:extLst>
            <a:ext uri="{FF2B5EF4-FFF2-40B4-BE49-F238E27FC236}">
              <a16:creationId xmlns:a16="http://schemas.microsoft.com/office/drawing/2014/main" id="{00000000-0008-0000-0100-0000FD020000}"/>
            </a:ext>
          </a:extLst>
        </xdr:cNvPr>
        <xdr:cNvSpPr/>
      </xdr:nvSpPr>
      <xdr:spPr>
        <a:xfrm>
          <a:off x="13652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59689</xdr:rowOff>
    </xdr:from>
    <xdr:to>
      <xdr:col>67</xdr:col>
      <xdr:colOff>101600</xdr:colOff>
      <xdr:row>81</xdr:row>
      <xdr:rowOff>161289</xdr:rowOff>
    </xdr:to>
    <xdr:sp macro="" textlink="">
      <xdr:nvSpPr>
        <xdr:cNvPr id="766" name="フローチャート: 判断 765">
          <a:extLst>
            <a:ext uri="{FF2B5EF4-FFF2-40B4-BE49-F238E27FC236}">
              <a16:creationId xmlns:a16="http://schemas.microsoft.com/office/drawing/2014/main" id="{00000000-0008-0000-0100-0000FE020000}"/>
            </a:ext>
          </a:extLst>
        </xdr:cNvPr>
        <xdr:cNvSpPr/>
      </xdr:nvSpPr>
      <xdr:spPr>
        <a:xfrm>
          <a:off x="12763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100-0000F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100-00000003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00000000-0008-0000-0100-00000103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00000000-0008-0000-0100-00000203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00000000-0008-0000-0100-000003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78739</xdr:rowOff>
    </xdr:from>
    <xdr:to>
      <xdr:col>85</xdr:col>
      <xdr:colOff>177800</xdr:colOff>
      <xdr:row>86</xdr:row>
      <xdr:rowOff>8889</xdr:rowOff>
    </xdr:to>
    <xdr:sp macro="" textlink="">
      <xdr:nvSpPr>
        <xdr:cNvPr id="772" name="楕円 771">
          <a:extLst>
            <a:ext uri="{FF2B5EF4-FFF2-40B4-BE49-F238E27FC236}">
              <a16:creationId xmlns:a16="http://schemas.microsoft.com/office/drawing/2014/main" id="{00000000-0008-0000-0100-000004030000}"/>
            </a:ext>
          </a:extLst>
        </xdr:cNvPr>
        <xdr:cNvSpPr/>
      </xdr:nvSpPr>
      <xdr:spPr>
        <a:xfrm>
          <a:off x="16268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57166</xdr:rowOff>
    </xdr:from>
    <xdr:ext cx="405111" cy="259045"/>
    <xdr:sp macro="" textlink="">
      <xdr:nvSpPr>
        <xdr:cNvPr id="773" name="【児童館】&#10;有形固定資産減価償却率該当値テキスト">
          <a:extLst>
            <a:ext uri="{FF2B5EF4-FFF2-40B4-BE49-F238E27FC236}">
              <a16:creationId xmlns:a16="http://schemas.microsoft.com/office/drawing/2014/main" id="{00000000-0008-0000-0100-000005030000}"/>
            </a:ext>
          </a:extLst>
        </xdr:cNvPr>
        <xdr:cNvSpPr txBox="1"/>
      </xdr:nvSpPr>
      <xdr:spPr>
        <a:xfrm>
          <a:off x="163576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44450</xdr:rowOff>
    </xdr:from>
    <xdr:to>
      <xdr:col>81</xdr:col>
      <xdr:colOff>101600</xdr:colOff>
      <xdr:row>85</xdr:row>
      <xdr:rowOff>146050</xdr:rowOff>
    </xdr:to>
    <xdr:sp macro="" textlink="">
      <xdr:nvSpPr>
        <xdr:cNvPr id="774" name="楕円 773">
          <a:extLst>
            <a:ext uri="{FF2B5EF4-FFF2-40B4-BE49-F238E27FC236}">
              <a16:creationId xmlns:a16="http://schemas.microsoft.com/office/drawing/2014/main" id="{00000000-0008-0000-0100-000006030000}"/>
            </a:ext>
          </a:extLst>
        </xdr:cNvPr>
        <xdr:cNvSpPr/>
      </xdr:nvSpPr>
      <xdr:spPr>
        <a:xfrm>
          <a:off x="15430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95250</xdr:rowOff>
    </xdr:from>
    <xdr:to>
      <xdr:col>85</xdr:col>
      <xdr:colOff>127000</xdr:colOff>
      <xdr:row>85</xdr:row>
      <xdr:rowOff>129539</xdr:rowOff>
    </xdr:to>
    <xdr:cxnSp macro="">
      <xdr:nvCxnSpPr>
        <xdr:cNvPr id="775" name="直線コネクタ 774">
          <a:extLst>
            <a:ext uri="{FF2B5EF4-FFF2-40B4-BE49-F238E27FC236}">
              <a16:creationId xmlns:a16="http://schemas.microsoft.com/office/drawing/2014/main" id="{00000000-0008-0000-0100-000007030000}"/>
            </a:ext>
          </a:extLst>
        </xdr:cNvPr>
        <xdr:cNvCxnSpPr/>
      </xdr:nvCxnSpPr>
      <xdr:spPr>
        <a:xfrm>
          <a:off x="15481300" y="146685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2539</xdr:rowOff>
    </xdr:from>
    <xdr:to>
      <xdr:col>76</xdr:col>
      <xdr:colOff>165100</xdr:colOff>
      <xdr:row>85</xdr:row>
      <xdr:rowOff>104139</xdr:rowOff>
    </xdr:to>
    <xdr:sp macro="" textlink="">
      <xdr:nvSpPr>
        <xdr:cNvPr id="776" name="楕円 775">
          <a:extLst>
            <a:ext uri="{FF2B5EF4-FFF2-40B4-BE49-F238E27FC236}">
              <a16:creationId xmlns:a16="http://schemas.microsoft.com/office/drawing/2014/main" id="{00000000-0008-0000-0100-000008030000}"/>
            </a:ext>
          </a:extLst>
        </xdr:cNvPr>
        <xdr:cNvSpPr/>
      </xdr:nvSpPr>
      <xdr:spPr>
        <a:xfrm>
          <a:off x="14541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53339</xdr:rowOff>
    </xdr:from>
    <xdr:to>
      <xdr:col>81</xdr:col>
      <xdr:colOff>50800</xdr:colOff>
      <xdr:row>85</xdr:row>
      <xdr:rowOff>95250</xdr:rowOff>
    </xdr:to>
    <xdr:cxnSp macro="">
      <xdr:nvCxnSpPr>
        <xdr:cNvPr id="777" name="直線コネクタ 776">
          <a:extLst>
            <a:ext uri="{FF2B5EF4-FFF2-40B4-BE49-F238E27FC236}">
              <a16:creationId xmlns:a16="http://schemas.microsoft.com/office/drawing/2014/main" id="{00000000-0008-0000-0100-000009030000}"/>
            </a:ext>
          </a:extLst>
        </xdr:cNvPr>
        <xdr:cNvCxnSpPr/>
      </xdr:nvCxnSpPr>
      <xdr:spPr>
        <a:xfrm>
          <a:off x="14592300" y="146265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132080</xdr:rowOff>
    </xdr:from>
    <xdr:to>
      <xdr:col>72</xdr:col>
      <xdr:colOff>38100</xdr:colOff>
      <xdr:row>85</xdr:row>
      <xdr:rowOff>62230</xdr:rowOff>
    </xdr:to>
    <xdr:sp macro="" textlink="">
      <xdr:nvSpPr>
        <xdr:cNvPr id="778" name="楕円 777">
          <a:extLst>
            <a:ext uri="{FF2B5EF4-FFF2-40B4-BE49-F238E27FC236}">
              <a16:creationId xmlns:a16="http://schemas.microsoft.com/office/drawing/2014/main" id="{00000000-0008-0000-0100-00000A030000}"/>
            </a:ext>
          </a:extLst>
        </xdr:cNvPr>
        <xdr:cNvSpPr/>
      </xdr:nvSpPr>
      <xdr:spPr>
        <a:xfrm>
          <a:off x="13652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11430</xdr:rowOff>
    </xdr:from>
    <xdr:to>
      <xdr:col>76</xdr:col>
      <xdr:colOff>114300</xdr:colOff>
      <xdr:row>85</xdr:row>
      <xdr:rowOff>53339</xdr:rowOff>
    </xdr:to>
    <xdr:cxnSp macro="">
      <xdr:nvCxnSpPr>
        <xdr:cNvPr id="779" name="直線コネクタ 778">
          <a:extLst>
            <a:ext uri="{FF2B5EF4-FFF2-40B4-BE49-F238E27FC236}">
              <a16:creationId xmlns:a16="http://schemas.microsoft.com/office/drawing/2014/main" id="{00000000-0008-0000-0100-00000B030000}"/>
            </a:ext>
          </a:extLst>
        </xdr:cNvPr>
        <xdr:cNvCxnSpPr/>
      </xdr:nvCxnSpPr>
      <xdr:spPr>
        <a:xfrm>
          <a:off x="13703300" y="145846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90170</xdr:rowOff>
    </xdr:from>
    <xdr:to>
      <xdr:col>67</xdr:col>
      <xdr:colOff>101600</xdr:colOff>
      <xdr:row>85</xdr:row>
      <xdr:rowOff>20320</xdr:rowOff>
    </xdr:to>
    <xdr:sp macro="" textlink="">
      <xdr:nvSpPr>
        <xdr:cNvPr id="780" name="楕円 779">
          <a:extLst>
            <a:ext uri="{FF2B5EF4-FFF2-40B4-BE49-F238E27FC236}">
              <a16:creationId xmlns:a16="http://schemas.microsoft.com/office/drawing/2014/main" id="{00000000-0008-0000-0100-00000C030000}"/>
            </a:ext>
          </a:extLst>
        </xdr:cNvPr>
        <xdr:cNvSpPr/>
      </xdr:nvSpPr>
      <xdr:spPr>
        <a:xfrm>
          <a:off x="12763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140970</xdr:rowOff>
    </xdr:from>
    <xdr:to>
      <xdr:col>71</xdr:col>
      <xdr:colOff>177800</xdr:colOff>
      <xdr:row>85</xdr:row>
      <xdr:rowOff>11430</xdr:rowOff>
    </xdr:to>
    <xdr:cxnSp macro="">
      <xdr:nvCxnSpPr>
        <xdr:cNvPr id="781" name="直線コネクタ 780">
          <a:extLst>
            <a:ext uri="{FF2B5EF4-FFF2-40B4-BE49-F238E27FC236}">
              <a16:creationId xmlns:a16="http://schemas.microsoft.com/office/drawing/2014/main" id="{00000000-0008-0000-0100-00000D030000}"/>
            </a:ext>
          </a:extLst>
        </xdr:cNvPr>
        <xdr:cNvCxnSpPr/>
      </xdr:nvCxnSpPr>
      <xdr:spPr>
        <a:xfrm>
          <a:off x="12814300" y="145427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113047</xdr:rowOff>
    </xdr:from>
    <xdr:ext cx="405111" cy="259045"/>
    <xdr:sp macro="" textlink="">
      <xdr:nvSpPr>
        <xdr:cNvPr id="782" name="n_1aveValue【児童館】&#10;有形固定資産減価償却率">
          <a:extLst>
            <a:ext uri="{FF2B5EF4-FFF2-40B4-BE49-F238E27FC236}">
              <a16:creationId xmlns:a16="http://schemas.microsoft.com/office/drawing/2014/main" id="{00000000-0008-0000-0100-00000E030000}"/>
            </a:ext>
          </a:extLst>
        </xdr:cNvPr>
        <xdr:cNvSpPr txBox="1"/>
      </xdr:nvSpPr>
      <xdr:spPr>
        <a:xfrm>
          <a:off x="152660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141622</xdr:rowOff>
    </xdr:from>
    <xdr:ext cx="405111" cy="259045"/>
    <xdr:sp macro="" textlink="">
      <xdr:nvSpPr>
        <xdr:cNvPr id="783" name="n_2aveValue【児童館】&#10;有形固定資産減価償却率">
          <a:extLst>
            <a:ext uri="{FF2B5EF4-FFF2-40B4-BE49-F238E27FC236}">
              <a16:creationId xmlns:a16="http://schemas.microsoft.com/office/drawing/2014/main" id="{00000000-0008-0000-0100-00000F030000}"/>
            </a:ext>
          </a:extLst>
        </xdr:cNvPr>
        <xdr:cNvSpPr txBox="1"/>
      </xdr:nvSpPr>
      <xdr:spPr>
        <a:xfrm>
          <a:off x="14389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92091</xdr:rowOff>
    </xdr:from>
    <xdr:ext cx="405111" cy="259045"/>
    <xdr:sp macro="" textlink="">
      <xdr:nvSpPr>
        <xdr:cNvPr id="784" name="n_3aveValue【児童館】&#10;有形固定資産減価償却率">
          <a:extLst>
            <a:ext uri="{FF2B5EF4-FFF2-40B4-BE49-F238E27FC236}">
              <a16:creationId xmlns:a16="http://schemas.microsoft.com/office/drawing/2014/main" id="{00000000-0008-0000-0100-000010030000}"/>
            </a:ext>
          </a:extLst>
        </xdr:cNvPr>
        <xdr:cNvSpPr txBox="1"/>
      </xdr:nvSpPr>
      <xdr:spPr>
        <a:xfrm>
          <a:off x="13500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6366</xdr:rowOff>
    </xdr:from>
    <xdr:ext cx="405111" cy="259045"/>
    <xdr:sp macro="" textlink="">
      <xdr:nvSpPr>
        <xdr:cNvPr id="785" name="n_4aveValue【児童館】&#10;有形固定資産減価償却率">
          <a:extLst>
            <a:ext uri="{FF2B5EF4-FFF2-40B4-BE49-F238E27FC236}">
              <a16:creationId xmlns:a16="http://schemas.microsoft.com/office/drawing/2014/main" id="{00000000-0008-0000-0100-000011030000}"/>
            </a:ext>
          </a:extLst>
        </xdr:cNvPr>
        <xdr:cNvSpPr txBox="1"/>
      </xdr:nvSpPr>
      <xdr:spPr>
        <a:xfrm>
          <a:off x="12611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137177</xdr:rowOff>
    </xdr:from>
    <xdr:ext cx="405111" cy="259045"/>
    <xdr:sp macro="" textlink="">
      <xdr:nvSpPr>
        <xdr:cNvPr id="786" name="n_1mainValue【児童館】&#10;有形固定資産減価償却率">
          <a:extLst>
            <a:ext uri="{FF2B5EF4-FFF2-40B4-BE49-F238E27FC236}">
              <a16:creationId xmlns:a16="http://schemas.microsoft.com/office/drawing/2014/main" id="{00000000-0008-0000-0100-000012030000}"/>
            </a:ext>
          </a:extLst>
        </xdr:cNvPr>
        <xdr:cNvSpPr txBox="1"/>
      </xdr:nvSpPr>
      <xdr:spPr>
        <a:xfrm>
          <a:off x="152660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95266</xdr:rowOff>
    </xdr:from>
    <xdr:ext cx="405111" cy="259045"/>
    <xdr:sp macro="" textlink="">
      <xdr:nvSpPr>
        <xdr:cNvPr id="787" name="n_2mainValue【児童館】&#10;有形固定資産減価償却率">
          <a:extLst>
            <a:ext uri="{FF2B5EF4-FFF2-40B4-BE49-F238E27FC236}">
              <a16:creationId xmlns:a16="http://schemas.microsoft.com/office/drawing/2014/main" id="{00000000-0008-0000-0100-000013030000}"/>
            </a:ext>
          </a:extLst>
        </xdr:cNvPr>
        <xdr:cNvSpPr txBox="1"/>
      </xdr:nvSpPr>
      <xdr:spPr>
        <a:xfrm>
          <a:off x="14389744" y="1466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53357</xdr:rowOff>
    </xdr:from>
    <xdr:ext cx="405111" cy="259045"/>
    <xdr:sp macro="" textlink="">
      <xdr:nvSpPr>
        <xdr:cNvPr id="788" name="n_3mainValue【児童館】&#10;有形固定資産減価償却率">
          <a:extLst>
            <a:ext uri="{FF2B5EF4-FFF2-40B4-BE49-F238E27FC236}">
              <a16:creationId xmlns:a16="http://schemas.microsoft.com/office/drawing/2014/main" id="{00000000-0008-0000-0100-000014030000}"/>
            </a:ext>
          </a:extLst>
        </xdr:cNvPr>
        <xdr:cNvSpPr txBox="1"/>
      </xdr:nvSpPr>
      <xdr:spPr>
        <a:xfrm>
          <a:off x="13500744"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11447</xdr:rowOff>
    </xdr:from>
    <xdr:ext cx="405111" cy="259045"/>
    <xdr:sp macro="" textlink="">
      <xdr:nvSpPr>
        <xdr:cNvPr id="789" name="n_4mainValue【児童館】&#10;有形固定資産減価償却率">
          <a:extLst>
            <a:ext uri="{FF2B5EF4-FFF2-40B4-BE49-F238E27FC236}">
              <a16:creationId xmlns:a16="http://schemas.microsoft.com/office/drawing/2014/main" id="{00000000-0008-0000-0100-000015030000}"/>
            </a:ext>
          </a:extLst>
        </xdr:cNvPr>
        <xdr:cNvSpPr txBox="1"/>
      </xdr:nvSpPr>
      <xdr:spPr>
        <a:xfrm>
          <a:off x="12611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0" name="正方形/長方形 789">
          <a:extLst>
            <a:ext uri="{FF2B5EF4-FFF2-40B4-BE49-F238E27FC236}">
              <a16:creationId xmlns:a16="http://schemas.microsoft.com/office/drawing/2014/main" id="{00000000-0008-0000-0100-000016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1" name="正方形/長方形 790">
          <a:extLst>
            <a:ext uri="{FF2B5EF4-FFF2-40B4-BE49-F238E27FC236}">
              <a16:creationId xmlns:a16="http://schemas.microsoft.com/office/drawing/2014/main" id="{00000000-0008-0000-0100-000017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2" name="正方形/長方形 791">
          <a:extLst>
            <a:ext uri="{FF2B5EF4-FFF2-40B4-BE49-F238E27FC236}">
              <a16:creationId xmlns:a16="http://schemas.microsoft.com/office/drawing/2014/main" id="{00000000-0008-0000-0100-000018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3" name="正方形/長方形 792">
          <a:extLst>
            <a:ext uri="{FF2B5EF4-FFF2-40B4-BE49-F238E27FC236}">
              <a16:creationId xmlns:a16="http://schemas.microsoft.com/office/drawing/2014/main" id="{00000000-0008-0000-0100-000019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4" name="正方形/長方形 793">
          <a:extLst>
            <a:ext uri="{FF2B5EF4-FFF2-40B4-BE49-F238E27FC236}">
              <a16:creationId xmlns:a16="http://schemas.microsoft.com/office/drawing/2014/main" id="{00000000-0008-0000-0100-00001A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5" name="正方形/長方形 794">
          <a:extLst>
            <a:ext uri="{FF2B5EF4-FFF2-40B4-BE49-F238E27FC236}">
              <a16:creationId xmlns:a16="http://schemas.microsoft.com/office/drawing/2014/main" id="{00000000-0008-0000-0100-00001B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6" name="正方形/長方形 795">
          <a:extLst>
            <a:ext uri="{FF2B5EF4-FFF2-40B4-BE49-F238E27FC236}">
              <a16:creationId xmlns:a16="http://schemas.microsoft.com/office/drawing/2014/main" id="{00000000-0008-0000-0100-00001C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7" name="正方形/長方形 796">
          <a:extLst>
            <a:ext uri="{FF2B5EF4-FFF2-40B4-BE49-F238E27FC236}">
              <a16:creationId xmlns:a16="http://schemas.microsoft.com/office/drawing/2014/main" id="{00000000-0008-0000-0100-00001D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8" name="テキスト ボックス 797">
          <a:extLst>
            <a:ext uri="{FF2B5EF4-FFF2-40B4-BE49-F238E27FC236}">
              <a16:creationId xmlns:a16="http://schemas.microsoft.com/office/drawing/2014/main" id="{00000000-0008-0000-0100-00001E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9" name="直線コネクタ 798">
          <a:extLst>
            <a:ext uri="{FF2B5EF4-FFF2-40B4-BE49-F238E27FC236}">
              <a16:creationId xmlns:a16="http://schemas.microsoft.com/office/drawing/2014/main" id="{00000000-0008-0000-0100-00001F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800" name="直線コネクタ 799">
          <a:extLst>
            <a:ext uri="{FF2B5EF4-FFF2-40B4-BE49-F238E27FC236}">
              <a16:creationId xmlns:a16="http://schemas.microsoft.com/office/drawing/2014/main" id="{00000000-0008-0000-0100-00002003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801" name="テキスト ボックス 800">
          <a:extLst>
            <a:ext uri="{FF2B5EF4-FFF2-40B4-BE49-F238E27FC236}">
              <a16:creationId xmlns:a16="http://schemas.microsoft.com/office/drawing/2014/main" id="{00000000-0008-0000-0100-00002103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2" name="直線コネクタ 801">
          <a:extLst>
            <a:ext uri="{FF2B5EF4-FFF2-40B4-BE49-F238E27FC236}">
              <a16:creationId xmlns:a16="http://schemas.microsoft.com/office/drawing/2014/main" id="{00000000-0008-0000-0100-000022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3" name="テキスト ボックス 802">
          <a:extLst>
            <a:ext uri="{FF2B5EF4-FFF2-40B4-BE49-F238E27FC236}">
              <a16:creationId xmlns:a16="http://schemas.microsoft.com/office/drawing/2014/main" id="{00000000-0008-0000-0100-000023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4" name="直線コネクタ 803">
          <a:extLst>
            <a:ext uri="{FF2B5EF4-FFF2-40B4-BE49-F238E27FC236}">
              <a16:creationId xmlns:a16="http://schemas.microsoft.com/office/drawing/2014/main" id="{00000000-0008-0000-0100-00002403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児童館】&#10;一人当たり面積グラフ枠">
          <a:extLst>
            <a:ext uri="{FF2B5EF4-FFF2-40B4-BE49-F238E27FC236}">
              <a16:creationId xmlns:a16="http://schemas.microsoft.com/office/drawing/2014/main" id="{00000000-0008-0000-0100-000028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20955</xdr:rowOff>
    </xdr:from>
    <xdr:to>
      <xdr:col>116</xdr:col>
      <xdr:colOff>62864</xdr:colOff>
      <xdr:row>84</xdr:row>
      <xdr:rowOff>169545</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flipV="1">
          <a:off x="22160864" y="1339405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1922</xdr:rowOff>
    </xdr:from>
    <xdr:ext cx="469744" cy="259045"/>
    <xdr:sp macro="" textlink="">
      <xdr:nvSpPr>
        <xdr:cNvPr id="810" name="【児童館】&#10;一人当たり面積最小値テキスト">
          <a:extLst>
            <a:ext uri="{FF2B5EF4-FFF2-40B4-BE49-F238E27FC236}">
              <a16:creationId xmlns:a16="http://schemas.microsoft.com/office/drawing/2014/main" id="{00000000-0008-0000-0100-00002A030000}"/>
            </a:ext>
          </a:extLst>
        </xdr:cNvPr>
        <xdr:cNvSpPr txBox="1"/>
      </xdr:nvSpPr>
      <xdr:spPr>
        <a:xfrm>
          <a:off x="22199600" y="1457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169545</xdr:rowOff>
    </xdr:from>
    <xdr:to>
      <xdr:col>116</xdr:col>
      <xdr:colOff>152400</xdr:colOff>
      <xdr:row>84</xdr:row>
      <xdr:rowOff>169545</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22072600" y="1457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139082</xdr:rowOff>
    </xdr:from>
    <xdr:ext cx="469744" cy="259045"/>
    <xdr:sp macro="" textlink="">
      <xdr:nvSpPr>
        <xdr:cNvPr id="812" name="【児童館】&#10;一人当たり面積最大値テキスト">
          <a:extLst>
            <a:ext uri="{FF2B5EF4-FFF2-40B4-BE49-F238E27FC236}">
              <a16:creationId xmlns:a16="http://schemas.microsoft.com/office/drawing/2014/main" id="{00000000-0008-0000-0100-00002C030000}"/>
            </a:ext>
          </a:extLst>
        </xdr:cNvPr>
        <xdr:cNvSpPr txBox="1"/>
      </xdr:nvSpPr>
      <xdr:spPr>
        <a:xfrm>
          <a:off x="22199600" y="1316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20955</xdr:rowOff>
    </xdr:from>
    <xdr:to>
      <xdr:col>116</xdr:col>
      <xdr:colOff>152400</xdr:colOff>
      <xdr:row>78</xdr:row>
      <xdr:rowOff>20955</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22072600" y="1339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xdr:rowOff>
    </xdr:from>
    <xdr:ext cx="469744" cy="259045"/>
    <xdr:sp macro="" textlink="">
      <xdr:nvSpPr>
        <xdr:cNvPr id="814" name="【児童館】&#10;一人当たり面積平均値テキスト">
          <a:extLst>
            <a:ext uri="{FF2B5EF4-FFF2-40B4-BE49-F238E27FC236}">
              <a16:creationId xmlns:a16="http://schemas.microsoft.com/office/drawing/2014/main" id="{00000000-0008-0000-0100-00002E030000}"/>
            </a:ext>
          </a:extLst>
        </xdr:cNvPr>
        <xdr:cNvSpPr txBox="1"/>
      </xdr:nvSpPr>
      <xdr:spPr>
        <a:xfrm>
          <a:off x="22199600" y="14058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21589</xdr:rowOff>
    </xdr:from>
    <xdr:to>
      <xdr:col>116</xdr:col>
      <xdr:colOff>114300</xdr:colOff>
      <xdr:row>82</xdr:row>
      <xdr:rowOff>123189</xdr:rowOff>
    </xdr:to>
    <xdr:sp macro="" textlink="">
      <xdr:nvSpPr>
        <xdr:cNvPr id="815" name="フローチャート: 判断 814">
          <a:extLst>
            <a:ext uri="{FF2B5EF4-FFF2-40B4-BE49-F238E27FC236}">
              <a16:creationId xmlns:a16="http://schemas.microsoft.com/office/drawing/2014/main" id="{00000000-0008-0000-0100-00002F030000}"/>
            </a:ext>
          </a:extLst>
        </xdr:cNvPr>
        <xdr:cNvSpPr/>
      </xdr:nvSpPr>
      <xdr:spPr>
        <a:xfrm>
          <a:off x="22110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50164</xdr:rowOff>
    </xdr:from>
    <xdr:to>
      <xdr:col>112</xdr:col>
      <xdr:colOff>38100</xdr:colOff>
      <xdr:row>82</xdr:row>
      <xdr:rowOff>151764</xdr:rowOff>
    </xdr:to>
    <xdr:sp macro="" textlink="">
      <xdr:nvSpPr>
        <xdr:cNvPr id="816" name="フローチャート: 判断 815">
          <a:extLst>
            <a:ext uri="{FF2B5EF4-FFF2-40B4-BE49-F238E27FC236}">
              <a16:creationId xmlns:a16="http://schemas.microsoft.com/office/drawing/2014/main" id="{00000000-0008-0000-0100-000030030000}"/>
            </a:ext>
          </a:extLst>
        </xdr:cNvPr>
        <xdr:cNvSpPr/>
      </xdr:nvSpPr>
      <xdr:spPr>
        <a:xfrm>
          <a:off x="21272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10161</xdr:rowOff>
    </xdr:from>
    <xdr:to>
      <xdr:col>107</xdr:col>
      <xdr:colOff>101600</xdr:colOff>
      <xdr:row>82</xdr:row>
      <xdr:rowOff>111761</xdr:rowOff>
    </xdr:to>
    <xdr:sp macro="" textlink="">
      <xdr:nvSpPr>
        <xdr:cNvPr id="817" name="フローチャート: 判断 816">
          <a:extLst>
            <a:ext uri="{FF2B5EF4-FFF2-40B4-BE49-F238E27FC236}">
              <a16:creationId xmlns:a16="http://schemas.microsoft.com/office/drawing/2014/main" id="{00000000-0008-0000-0100-000031030000}"/>
            </a:ext>
          </a:extLst>
        </xdr:cNvPr>
        <xdr:cNvSpPr/>
      </xdr:nvSpPr>
      <xdr:spPr>
        <a:xfrm>
          <a:off x="2038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164464</xdr:rowOff>
    </xdr:from>
    <xdr:to>
      <xdr:col>102</xdr:col>
      <xdr:colOff>165100</xdr:colOff>
      <xdr:row>82</xdr:row>
      <xdr:rowOff>94614</xdr:rowOff>
    </xdr:to>
    <xdr:sp macro="" textlink="">
      <xdr:nvSpPr>
        <xdr:cNvPr id="818" name="フローチャート: 判断 817">
          <a:extLst>
            <a:ext uri="{FF2B5EF4-FFF2-40B4-BE49-F238E27FC236}">
              <a16:creationId xmlns:a16="http://schemas.microsoft.com/office/drawing/2014/main" id="{00000000-0008-0000-0100-000032030000}"/>
            </a:ext>
          </a:extLst>
        </xdr:cNvPr>
        <xdr:cNvSpPr/>
      </xdr:nvSpPr>
      <xdr:spPr>
        <a:xfrm>
          <a:off x="19494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55880</xdr:rowOff>
    </xdr:from>
    <xdr:to>
      <xdr:col>98</xdr:col>
      <xdr:colOff>38100</xdr:colOff>
      <xdr:row>82</xdr:row>
      <xdr:rowOff>157480</xdr:rowOff>
    </xdr:to>
    <xdr:sp macro="" textlink="">
      <xdr:nvSpPr>
        <xdr:cNvPr id="819" name="フローチャート: 判断 818">
          <a:extLst>
            <a:ext uri="{FF2B5EF4-FFF2-40B4-BE49-F238E27FC236}">
              <a16:creationId xmlns:a16="http://schemas.microsoft.com/office/drawing/2014/main" id="{00000000-0008-0000-0100-000033030000}"/>
            </a:ext>
          </a:extLst>
        </xdr:cNvPr>
        <xdr:cNvSpPr/>
      </xdr:nvSpPr>
      <xdr:spPr>
        <a:xfrm>
          <a:off x="18605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100-000035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100-000036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100-000037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100-000038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147320</xdr:rowOff>
    </xdr:from>
    <xdr:to>
      <xdr:col>116</xdr:col>
      <xdr:colOff>114300</xdr:colOff>
      <xdr:row>81</xdr:row>
      <xdr:rowOff>77470</xdr:rowOff>
    </xdr:to>
    <xdr:sp macro="" textlink="">
      <xdr:nvSpPr>
        <xdr:cNvPr id="825" name="楕円 824">
          <a:extLst>
            <a:ext uri="{FF2B5EF4-FFF2-40B4-BE49-F238E27FC236}">
              <a16:creationId xmlns:a16="http://schemas.microsoft.com/office/drawing/2014/main" id="{00000000-0008-0000-0100-000039030000}"/>
            </a:ext>
          </a:extLst>
        </xdr:cNvPr>
        <xdr:cNvSpPr/>
      </xdr:nvSpPr>
      <xdr:spPr>
        <a:xfrm>
          <a:off x="221107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170197</xdr:rowOff>
    </xdr:from>
    <xdr:ext cx="469744" cy="259045"/>
    <xdr:sp macro="" textlink="">
      <xdr:nvSpPr>
        <xdr:cNvPr id="826" name="【児童館】&#10;一人当たり面積該当値テキスト">
          <a:extLst>
            <a:ext uri="{FF2B5EF4-FFF2-40B4-BE49-F238E27FC236}">
              <a16:creationId xmlns:a16="http://schemas.microsoft.com/office/drawing/2014/main" id="{00000000-0008-0000-0100-00003A030000}"/>
            </a:ext>
          </a:extLst>
        </xdr:cNvPr>
        <xdr:cNvSpPr txBox="1"/>
      </xdr:nvSpPr>
      <xdr:spPr>
        <a:xfrm>
          <a:off x="22199600" y="1371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164464</xdr:rowOff>
    </xdr:from>
    <xdr:to>
      <xdr:col>112</xdr:col>
      <xdr:colOff>38100</xdr:colOff>
      <xdr:row>81</xdr:row>
      <xdr:rowOff>94614</xdr:rowOff>
    </xdr:to>
    <xdr:sp macro="" textlink="">
      <xdr:nvSpPr>
        <xdr:cNvPr id="827" name="楕円 826">
          <a:extLst>
            <a:ext uri="{FF2B5EF4-FFF2-40B4-BE49-F238E27FC236}">
              <a16:creationId xmlns:a16="http://schemas.microsoft.com/office/drawing/2014/main" id="{00000000-0008-0000-0100-00003B030000}"/>
            </a:ext>
          </a:extLst>
        </xdr:cNvPr>
        <xdr:cNvSpPr/>
      </xdr:nvSpPr>
      <xdr:spPr>
        <a:xfrm>
          <a:off x="21272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26670</xdr:rowOff>
    </xdr:from>
    <xdr:to>
      <xdr:col>116</xdr:col>
      <xdr:colOff>63500</xdr:colOff>
      <xdr:row>81</xdr:row>
      <xdr:rowOff>43814</xdr:rowOff>
    </xdr:to>
    <xdr:cxnSp macro="">
      <xdr:nvCxnSpPr>
        <xdr:cNvPr id="828" name="直線コネクタ 827">
          <a:extLst>
            <a:ext uri="{FF2B5EF4-FFF2-40B4-BE49-F238E27FC236}">
              <a16:creationId xmlns:a16="http://schemas.microsoft.com/office/drawing/2014/main" id="{00000000-0008-0000-0100-00003C030000}"/>
            </a:ext>
          </a:extLst>
        </xdr:cNvPr>
        <xdr:cNvCxnSpPr/>
      </xdr:nvCxnSpPr>
      <xdr:spPr>
        <a:xfrm flipV="1">
          <a:off x="21323300" y="13914120"/>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10161</xdr:rowOff>
    </xdr:from>
    <xdr:to>
      <xdr:col>107</xdr:col>
      <xdr:colOff>101600</xdr:colOff>
      <xdr:row>81</xdr:row>
      <xdr:rowOff>111761</xdr:rowOff>
    </xdr:to>
    <xdr:sp macro="" textlink="">
      <xdr:nvSpPr>
        <xdr:cNvPr id="829" name="楕円 828">
          <a:extLst>
            <a:ext uri="{FF2B5EF4-FFF2-40B4-BE49-F238E27FC236}">
              <a16:creationId xmlns:a16="http://schemas.microsoft.com/office/drawing/2014/main" id="{00000000-0008-0000-0100-00003D030000}"/>
            </a:ext>
          </a:extLst>
        </xdr:cNvPr>
        <xdr:cNvSpPr/>
      </xdr:nvSpPr>
      <xdr:spPr>
        <a:xfrm>
          <a:off x="20383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43814</xdr:rowOff>
    </xdr:from>
    <xdr:to>
      <xdr:col>111</xdr:col>
      <xdr:colOff>177800</xdr:colOff>
      <xdr:row>81</xdr:row>
      <xdr:rowOff>60961</xdr:rowOff>
    </xdr:to>
    <xdr:cxnSp macro="">
      <xdr:nvCxnSpPr>
        <xdr:cNvPr id="830" name="直線コネクタ 829">
          <a:extLst>
            <a:ext uri="{FF2B5EF4-FFF2-40B4-BE49-F238E27FC236}">
              <a16:creationId xmlns:a16="http://schemas.microsoft.com/office/drawing/2014/main" id="{00000000-0008-0000-0100-00003E030000}"/>
            </a:ext>
          </a:extLst>
        </xdr:cNvPr>
        <xdr:cNvCxnSpPr/>
      </xdr:nvCxnSpPr>
      <xdr:spPr>
        <a:xfrm flipV="1">
          <a:off x="20434300" y="139312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27305</xdr:rowOff>
    </xdr:from>
    <xdr:to>
      <xdr:col>102</xdr:col>
      <xdr:colOff>165100</xdr:colOff>
      <xdr:row>81</xdr:row>
      <xdr:rowOff>128905</xdr:rowOff>
    </xdr:to>
    <xdr:sp macro="" textlink="">
      <xdr:nvSpPr>
        <xdr:cNvPr id="831" name="楕円 830">
          <a:extLst>
            <a:ext uri="{FF2B5EF4-FFF2-40B4-BE49-F238E27FC236}">
              <a16:creationId xmlns:a16="http://schemas.microsoft.com/office/drawing/2014/main" id="{00000000-0008-0000-0100-00003F030000}"/>
            </a:ext>
          </a:extLst>
        </xdr:cNvPr>
        <xdr:cNvSpPr/>
      </xdr:nvSpPr>
      <xdr:spPr>
        <a:xfrm>
          <a:off x="19494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60961</xdr:rowOff>
    </xdr:from>
    <xdr:to>
      <xdr:col>107</xdr:col>
      <xdr:colOff>50800</xdr:colOff>
      <xdr:row>81</xdr:row>
      <xdr:rowOff>78105</xdr:rowOff>
    </xdr:to>
    <xdr:cxnSp macro="">
      <xdr:nvCxnSpPr>
        <xdr:cNvPr id="832" name="直線コネクタ 831">
          <a:extLst>
            <a:ext uri="{FF2B5EF4-FFF2-40B4-BE49-F238E27FC236}">
              <a16:creationId xmlns:a16="http://schemas.microsoft.com/office/drawing/2014/main" id="{00000000-0008-0000-0100-000040030000}"/>
            </a:ext>
          </a:extLst>
        </xdr:cNvPr>
        <xdr:cNvCxnSpPr/>
      </xdr:nvCxnSpPr>
      <xdr:spPr>
        <a:xfrm flipV="1">
          <a:off x="19545300" y="139484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38736</xdr:rowOff>
    </xdr:from>
    <xdr:to>
      <xdr:col>98</xdr:col>
      <xdr:colOff>38100</xdr:colOff>
      <xdr:row>81</xdr:row>
      <xdr:rowOff>140336</xdr:rowOff>
    </xdr:to>
    <xdr:sp macro="" textlink="">
      <xdr:nvSpPr>
        <xdr:cNvPr id="833" name="楕円 832">
          <a:extLst>
            <a:ext uri="{FF2B5EF4-FFF2-40B4-BE49-F238E27FC236}">
              <a16:creationId xmlns:a16="http://schemas.microsoft.com/office/drawing/2014/main" id="{00000000-0008-0000-0100-000041030000}"/>
            </a:ext>
          </a:extLst>
        </xdr:cNvPr>
        <xdr:cNvSpPr/>
      </xdr:nvSpPr>
      <xdr:spPr>
        <a:xfrm>
          <a:off x="18605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78105</xdr:rowOff>
    </xdr:from>
    <xdr:to>
      <xdr:col>102</xdr:col>
      <xdr:colOff>114300</xdr:colOff>
      <xdr:row>81</xdr:row>
      <xdr:rowOff>89536</xdr:rowOff>
    </xdr:to>
    <xdr:cxnSp macro="">
      <xdr:nvCxnSpPr>
        <xdr:cNvPr id="834" name="直線コネクタ 833">
          <a:extLst>
            <a:ext uri="{FF2B5EF4-FFF2-40B4-BE49-F238E27FC236}">
              <a16:creationId xmlns:a16="http://schemas.microsoft.com/office/drawing/2014/main" id="{00000000-0008-0000-0100-000042030000}"/>
            </a:ext>
          </a:extLst>
        </xdr:cNvPr>
        <xdr:cNvCxnSpPr/>
      </xdr:nvCxnSpPr>
      <xdr:spPr>
        <a:xfrm flipV="1">
          <a:off x="18656300" y="1396555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142891</xdr:rowOff>
    </xdr:from>
    <xdr:ext cx="469744" cy="259045"/>
    <xdr:sp macro="" textlink="">
      <xdr:nvSpPr>
        <xdr:cNvPr id="835" name="n_1aveValue【児童館】&#10;一人当たり面積">
          <a:extLst>
            <a:ext uri="{FF2B5EF4-FFF2-40B4-BE49-F238E27FC236}">
              <a16:creationId xmlns:a16="http://schemas.microsoft.com/office/drawing/2014/main" id="{00000000-0008-0000-0100-000043030000}"/>
            </a:ext>
          </a:extLst>
        </xdr:cNvPr>
        <xdr:cNvSpPr txBox="1"/>
      </xdr:nvSpPr>
      <xdr:spPr>
        <a:xfrm>
          <a:off x="21075727" y="142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102888</xdr:rowOff>
    </xdr:from>
    <xdr:ext cx="469744" cy="259045"/>
    <xdr:sp macro="" textlink="">
      <xdr:nvSpPr>
        <xdr:cNvPr id="836" name="n_2aveValue【児童館】&#10;一人当たり面積">
          <a:extLst>
            <a:ext uri="{FF2B5EF4-FFF2-40B4-BE49-F238E27FC236}">
              <a16:creationId xmlns:a16="http://schemas.microsoft.com/office/drawing/2014/main" id="{00000000-0008-0000-0100-000044030000}"/>
            </a:ext>
          </a:extLst>
        </xdr:cNvPr>
        <xdr:cNvSpPr txBox="1"/>
      </xdr:nvSpPr>
      <xdr:spPr>
        <a:xfrm>
          <a:off x="20199427"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85741</xdr:rowOff>
    </xdr:from>
    <xdr:ext cx="469744" cy="259045"/>
    <xdr:sp macro="" textlink="">
      <xdr:nvSpPr>
        <xdr:cNvPr id="837" name="n_3aveValue【児童館】&#10;一人当たり面積">
          <a:extLst>
            <a:ext uri="{FF2B5EF4-FFF2-40B4-BE49-F238E27FC236}">
              <a16:creationId xmlns:a16="http://schemas.microsoft.com/office/drawing/2014/main" id="{00000000-0008-0000-0100-000045030000}"/>
            </a:ext>
          </a:extLst>
        </xdr:cNvPr>
        <xdr:cNvSpPr txBox="1"/>
      </xdr:nvSpPr>
      <xdr:spPr>
        <a:xfrm>
          <a:off x="19310427" y="1414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148607</xdr:rowOff>
    </xdr:from>
    <xdr:ext cx="469744" cy="259045"/>
    <xdr:sp macro="" textlink="">
      <xdr:nvSpPr>
        <xdr:cNvPr id="838" name="n_4aveValue【児童館】&#10;一人当たり面積">
          <a:extLst>
            <a:ext uri="{FF2B5EF4-FFF2-40B4-BE49-F238E27FC236}">
              <a16:creationId xmlns:a16="http://schemas.microsoft.com/office/drawing/2014/main" id="{00000000-0008-0000-0100-000046030000}"/>
            </a:ext>
          </a:extLst>
        </xdr:cNvPr>
        <xdr:cNvSpPr txBox="1"/>
      </xdr:nvSpPr>
      <xdr:spPr>
        <a:xfrm>
          <a:off x="184214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111141</xdr:rowOff>
    </xdr:from>
    <xdr:ext cx="469744" cy="259045"/>
    <xdr:sp macro="" textlink="">
      <xdr:nvSpPr>
        <xdr:cNvPr id="839" name="n_1mainValue【児童館】&#10;一人当たり面積">
          <a:extLst>
            <a:ext uri="{FF2B5EF4-FFF2-40B4-BE49-F238E27FC236}">
              <a16:creationId xmlns:a16="http://schemas.microsoft.com/office/drawing/2014/main" id="{00000000-0008-0000-0100-000047030000}"/>
            </a:ext>
          </a:extLst>
        </xdr:cNvPr>
        <xdr:cNvSpPr txBox="1"/>
      </xdr:nvSpPr>
      <xdr:spPr>
        <a:xfrm>
          <a:off x="21075727" y="1365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128288</xdr:rowOff>
    </xdr:from>
    <xdr:ext cx="469744" cy="259045"/>
    <xdr:sp macro="" textlink="">
      <xdr:nvSpPr>
        <xdr:cNvPr id="840" name="n_2mainValue【児童館】&#10;一人当たり面積">
          <a:extLst>
            <a:ext uri="{FF2B5EF4-FFF2-40B4-BE49-F238E27FC236}">
              <a16:creationId xmlns:a16="http://schemas.microsoft.com/office/drawing/2014/main" id="{00000000-0008-0000-0100-000048030000}"/>
            </a:ext>
          </a:extLst>
        </xdr:cNvPr>
        <xdr:cNvSpPr txBox="1"/>
      </xdr:nvSpPr>
      <xdr:spPr>
        <a:xfrm>
          <a:off x="20199427" y="136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145432</xdr:rowOff>
    </xdr:from>
    <xdr:ext cx="469744" cy="259045"/>
    <xdr:sp macro="" textlink="">
      <xdr:nvSpPr>
        <xdr:cNvPr id="841" name="n_3mainValue【児童館】&#10;一人当たり面積">
          <a:extLst>
            <a:ext uri="{FF2B5EF4-FFF2-40B4-BE49-F238E27FC236}">
              <a16:creationId xmlns:a16="http://schemas.microsoft.com/office/drawing/2014/main" id="{00000000-0008-0000-0100-000049030000}"/>
            </a:ext>
          </a:extLst>
        </xdr:cNvPr>
        <xdr:cNvSpPr txBox="1"/>
      </xdr:nvSpPr>
      <xdr:spPr>
        <a:xfrm>
          <a:off x="19310427" y="1368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156863</xdr:rowOff>
    </xdr:from>
    <xdr:ext cx="469744" cy="259045"/>
    <xdr:sp macro="" textlink="">
      <xdr:nvSpPr>
        <xdr:cNvPr id="842" name="n_4mainValue【児童館】&#10;一人当たり面積">
          <a:extLst>
            <a:ext uri="{FF2B5EF4-FFF2-40B4-BE49-F238E27FC236}">
              <a16:creationId xmlns:a16="http://schemas.microsoft.com/office/drawing/2014/main" id="{00000000-0008-0000-0100-00004A030000}"/>
            </a:ext>
          </a:extLst>
        </xdr:cNvPr>
        <xdr:cNvSpPr txBox="1"/>
      </xdr:nvSpPr>
      <xdr:spPr>
        <a:xfrm>
          <a:off x="18421427" y="1370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id="{00000000-0008-0000-0100-00004B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id="{00000000-0008-0000-0100-00004C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id="{00000000-0008-0000-0100-00004D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100-00004E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100-00004F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id="{00000000-0008-0000-0100-00005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id="{00000000-0008-0000-0100-00005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id="{00000000-0008-0000-0100-00005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a:extLst>
            <a:ext uri="{FF2B5EF4-FFF2-40B4-BE49-F238E27FC236}">
              <a16:creationId xmlns:a16="http://schemas.microsoft.com/office/drawing/2014/main" id="{00000000-0008-0000-0100-00005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a:extLst>
            <a:ext uri="{FF2B5EF4-FFF2-40B4-BE49-F238E27FC236}">
              <a16:creationId xmlns:a16="http://schemas.microsoft.com/office/drawing/2014/main" id="{00000000-0008-0000-0100-00005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a:extLst>
            <a:ext uri="{FF2B5EF4-FFF2-40B4-BE49-F238E27FC236}">
              <a16:creationId xmlns:a16="http://schemas.microsoft.com/office/drawing/2014/main" id="{00000000-0008-0000-0100-000055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4" name="直線コネクタ 853">
          <a:extLst>
            <a:ext uri="{FF2B5EF4-FFF2-40B4-BE49-F238E27FC236}">
              <a16:creationId xmlns:a16="http://schemas.microsoft.com/office/drawing/2014/main" id="{00000000-0008-0000-0100-000056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5" name="テキスト ボックス 854">
          <a:extLst>
            <a:ext uri="{FF2B5EF4-FFF2-40B4-BE49-F238E27FC236}">
              <a16:creationId xmlns:a16="http://schemas.microsoft.com/office/drawing/2014/main" id="{00000000-0008-0000-0100-000057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6" name="直線コネクタ 855">
          <a:extLst>
            <a:ext uri="{FF2B5EF4-FFF2-40B4-BE49-F238E27FC236}">
              <a16:creationId xmlns:a16="http://schemas.microsoft.com/office/drawing/2014/main" id="{00000000-0008-0000-0100-000058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7" name="テキスト ボックス 856">
          <a:extLst>
            <a:ext uri="{FF2B5EF4-FFF2-40B4-BE49-F238E27FC236}">
              <a16:creationId xmlns:a16="http://schemas.microsoft.com/office/drawing/2014/main" id="{00000000-0008-0000-0100-000059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8" name="直線コネクタ 857">
          <a:extLst>
            <a:ext uri="{FF2B5EF4-FFF2-40B4-BE49-F238E27FC236}">
              <a16:creationId xmlns:a16="http://schemas.microsoft.com/office/drawing/2014/main" id="{00000000-0008-0000-0100-00005A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9" name="テキスト ボックス 858">
          <a:extLst>
            <a:ext uri="{FF2B5EF4-FFF2-40B4-BE49-F238E27FC236}">
              <a16:creationId xmlns:a16="http://schemas.microsoft.com/office/drawing/2014/main" id="{00000000-0008-0000-0100-00005B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0" name="直線コネクタ 859">
          <a:extLst>
            <a:ext uri="{FF2B5EF4-FFF2-40B4-BE49-F238E27FC236}">
              <a16:creationId xmlns:a16="http://schemas.microsoft.com/office/drawing/2014/main" id="{00000000-0008-0000-0100-00005C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1" name="テキスト ボックス 860">
          <a:extLst>
            <a:ext uri="{FF2B5EF4-FFF2-40B4-BE49-F238E27FC236}">
              <a16:creationId xmlns:a16="http://schemas.microsoft.com/office/drawing/2014/main" id="{00000000-0008-0000-0100-00005D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2" name="直線コネクタ 861">
          <a:extLst>
            <a:ext uri="{FF2B5EF4-FFF2-40B4-BE49-F238E27FC236}">
              <a16:creationId xmlns:a16="http://schemas.microsoft.com/office/drawing/2014/main" id="{00000000-0008-0000-0100-00005E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3" name="テキスト ボックス 862">
          <a:extLst>
            <a:ext uri="{FF2B5EF4-FFF2-40B4-BE49-F238E27FC236}">
              <a16:creationId xmlns:a16="http://schemas.microsoft.com/office/drawing/2014/main" id="{00000000-0008-0000-0100-00005F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4" name="直線コネクタ 863">
          <a:extLst>
            <a:ext uri="{FF2B5EF4-FFF2-40B4-BE49-F238E27FC236}">
              <a16:creationId xmlns:a16="http://schemas.microsoft.com/office/drawing/2014/main" id="{00000000-0008-0000-0100-000060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5" name="テキスト ボックス 864">
          <a:extLst>
            <a:ext uri="{FF2B5EF4-FFF2-40B4-BE49-F238E27FC236}">
              <a16:creationId xmlns:a16="http://schemas.microsoft.com/office/drawing/2014/main" id="{00000000-0008-0000-0100-000061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6" name="直線コネクタ 865">
          <a:extLst>
            <a:ext uri="{FF2B5EF4-FFF2-40B4-BE49-F238E27FC236}">
              <a16:creationId xmlns:a16="http://schemas.microsoft.com/office/drawing/2014/main" id="{00000000-0008-0000-0100-000062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7" name="【公民館】&#10;有形固定資産減価償却率グラフ枠">
          <a:extLst>
            <a:ext uri="{FF2B5EF4-FFF2-40B4-BE49-F238E27FC236}">
              <a16:creationId xmlns:a16="http://schemas.microsoft.com/office/drawing/2014/main" id="{00000000-0008-0000-0100-000063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868" name="直線コネクタ 867">
          <a:extLst>
            <a:ext uri="{FF2B5EF4-FFF2-40B4-BE49-F238E27FC236}">
              <a16:creationId xmlns:a16="http://schemas.microsoft.com/office/drawing/2014/main" id="{00000000-0008-0000-0100-000064030000}"/>
            </a:ext>
          </a:extLst>
        </xdr:cNvPr>
        <xdr:cNvCxnSpPr/>
      </xdr:nvCxnSpPr>
      <xdr:spPr>
        <a:xfrm flipV="1">
          <a:off x="16318864" y="1730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9" name="【公民館】&#10;有形固定資産減価償却率最小値テキスト">
          <a:extLst>
            <a:ext uri="{FF2B5EF4-FFF2-40B4-BE49-F238E27FC236}">
              <a16:creationId xmlns:a16="http://schemas.microsoft.com/office/drawing/2014/main" id="{00000000-0008-0000-0100-000065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0" name="直線コネクタ 869">
          <a:extLst>
            <a:ext uri="{FF2B5EF4-FFF2-40B4-BE49-F238E27FC236}">
              <a16:creationId xmlns:a16="http://schemas.microsoft.com/office/drawing/2014/main" id="{00000000-0008-0000-0100-000066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871" name="【公民館】&#10;有形固定資産減価償却率最大値テキスト">
          <a:extLst>
            <a:ext uri="{FF2B5EF4-FFF2-40B4-BE49-F238E27FC236}">
              <a16:creationId xmlns:a16="http://schemas.microsoft.com/office/drawing/2014/main" id="{00000000-0008-0000-0100-000067030000}"/>
            </a:ext>
          </a:extLst>
        </xdr:cNvPr>
        <xdr:cNvSpPr txBox="1"/>
      </xdr:nvSpPr>
      <xdr:spPr>
        <a:xfrm>
          <a:off x="16357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872" name="直線コネクタ 871">
          <a:extLst>
            <a:ext uri="{FF2B5EF4-FFF2-40B4-BE49-F238E27FC236}">
              <a16:creationId xmlns:a16="http://schemas.microsoft.com/office/drawing/2014/main" id="{00000000-0008-0000-0100-000068030000}"/>
            </a:ext>
          </a:extLst>
        </xdr:cNvPr>
        <xdr:cNvCxnSpPr/>
      </xdr:nvCxnSpPr>
      <xdr:spPr>
        <a:xfrm>
          <a:off x="16230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56441</xdr:rowOff>
    </xdr:from>
    <xdr:ext cx="405111" cy="259045"/>
    <xdr:sp macro="" textlink="">
      <xdr:nvSpPr>
        <xdr:cNvPr id="873" name="【公民館】&#10;有形固定資産減価償却率平均値テキスト">
          <a:extLst>
            <a:ext uri="{FF2B5EF4-FFF2-40B4-BE49-F238E27FC236}">
              <a16:creationId xmlns:a16="http://schemas.microsoft.com/office/drawing/2014/main" id="{00000000-0008-0000-0100-000069030000}"/>
            </a:ext>
          </a:extLst>
        </xdr:cNvPr>
        <xdr:cNvSpPr txBox="1"/>
      </xdr:nvSpPr>
      <xdr:spPr>
        <a:xfrm>
          <a:off x="16357600" y="18058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874" name="フローチャート: 判断 873">
          <a:extLst>
            <a:ext uri="{FF2B5EF4-FFF2-40B4-BE49-F238E27FC236}">
              <a16:creationId xmlns:a16="http://schemas.microsoft.com/office/drawing/2014/main" id="{00000000-0008-0000-0100-00006A030000}"/>
            </a:ext>
          </a:extLst>
        </xdr:cNvPr>
        <xdr:cNvSpPr/>
      </xdr:nvSpPr>
      <xdr:spPr>
        <a:xfrm>
          <a:off x="16268700" y="1820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875" name="フローチャート: 判断 874">
          <a:extLst>
            <a:ext uri="{FF2B5EF4-FFF2-40B4-BE49-F238E27FC236}">
              <a16:creationId xmlns:a16="http://schemas.microsoft.com/office/drawing/2014/main" id="{00000000-0008-0000-0100-00006B030000}"/>
            </a:ext>
          </a:extLst>
        </xdr:cNvPr>
        <xdr:cNvSpPr/>
      </xdr:nvSpPr>
      <xdr:spPr>
        <a:xfrm>
          <a:off x="15430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876" name="フローチャート: 判断 875">
          <a:extLst>
            <a:ext uri="{FF2B5EF4-FFF2-40B4-BE49-F238E27FC236}">
              <a16:creationId xmlns:a16="http://schemas.microsoft.com/office/drawing/2014/main" id="{00000000-0008-0000-0100-00006C030000}"/>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877" name="フローチャート: 判断 876">
          <a:extLst>
            <a:ext uri="{FF2B5EF4-FFF2-40B4-BE49-F238E27FC236}">
              <a16:creationId xmlns:a16="http://schemas.microsoft.com/office/drawing/2014/main" id="{00000000-0008-0000-0100-00006D030000}"/>
            </a:ext>
          </a:extLst>
        </xdr:cNvPr>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878" name="フローチャート: 判断 877">
          <a:extLst>
            <a:ext uri="{FF2B5EF4-FFF2-40B4-BE49-F238E27FC236}">
              <a16:creationId xmlns:a16="http://schemas.microsoft.com/office/drawing/2014/main" id="{00000000-0008-0000-0100-00006E030000}"/>
            </a:ext>
          </a:extLst>
        </xdr:cNvPr>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100-00006F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100-000070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100-000071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100-000072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100-000073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77651</xdr:rowOff>
    </xdr:from>
    <xdr:to>
      <xdr:col>85</xdr:col>
      <xdr:colOff>177800</xdr:colOff>
      <xdr:row>108</xdr:row>
      <xdr:rowOff>7801</xdr:rowOff>
    </xdr:to>
    <xdr:sp macro="" textlink="">
      <xdr:nvSpPr>
        <xdr:cNvPr id="884" name="楕円 883">
          <a:extLst>
            <a:ext uri="{FF2B5EF4-FFF2-40B4-BE49-F238E27FC236}">
              <a16:creationId xmlns:a16="http://schemas.microsoft.com/office/drawing/2014/main" id="{00000000-0008-0000-0100-000074030000}"/>
            </a:ext>
          </a:extLst>
        </xdr:cNvPr>
        <xdr:cNvSpPr/>
      </xdr:nvSpPr>
      <xdr:spPr>
        <a:xfrm>
          <a:off x="162687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56078</xdr:rowOff>
    </xdr:from>
    <xdr:ext cx="405111" cy="259045"/>
    <xdr:sp macro="" textlink="">
      <xdr:nvSpPr>
        <xdr:cNvPr id="885" name="【公民館】&#10;有形固定資産減価償却率該当値テキスト">
          <a:extLst>
            <a:ext uri="{FF2B5EF4-FFF2-40B4-BE49-F238E27FC236}">
              <a16:creationId xmlns:a16="http://schemas.microsoft.com/office/drawing/2014/main" id="{00000000-0008-0000-0100-000075030000}"/>
            </a:ext>
          </a:extLst>
        </xdr:cNvPr>
        <xdr:cNvSpPr txBox="1"/>
      </xdr:nvSpPr>
      <xdr:spPr>
        <a:xfrm>
          <a:off x="16357600" y="184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43362</xdr:rowOff>
    </xdr:from>
    <xdr:to>
      <xdr:col>81</xdr:col>
      <xdr:colOff>101600</xdr:colOff>
      <xdr:row>107</xdr:row>
      <xdr:rowOff>144962</xdr:rowOff>
    </xdr:to>
    <xdr:sp macro="" textlink="">
      <xdr:nvSpPr>
        <xdr:cNvPr id="886" name="楕円 885">
          <a:extLst>
            <a:ext uri="{FF2B5EF4-FFF2-40B4-BE49-F238E27FC236}">
              <a16:creationId xmlns:a16="http://schemas.microsoft.com/office/drawing/2014/main" id="{00000000-0008-0000-0100-000076030000}"/>
            </a:ext>
          </a:extLst>
        </xdr:cNvPr>
        <xdr:cNvSpPr/>
      </xdr:nvSpPr>
      <xdr:spPr>
        <a:xfrm>
          <a:off x="15430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94162</xdr:rowOff>
    </xdr:from>
    <xdr:to>
      <xdr:col>85</xdr:col>
      <xdr:colOff>127000</xdr:colOff>
      <xdr:row>107</xdr:row>
      <xdr:rowOff>128451</xdr:rowOff>
    </xdr:to>
    <xdr:cxnSp macro="">
      <xdr:nvCxnSpPr>
        <xdr:cNvPr id="887" name="直線コネクタ 886">
          <a:extLst>
            <a:ext uri="{FF2B5EF4-FFF2-40B4-BE49-F238E27FC236}">
              <a16:creationId xmlns:a16="http://schemas.microsoft.com/office/drawing/2014/main" id="{00000000-0008-0000-0100-000077030000}"/>
            </a:ext>
          </a:extLst>
        </xdr:cNvPr>
        <xdr:cNvCxnSpPr/>
      </xdr:nvCxnSpPr>
      <xdr:spPr>
        <a:xfrm>
          <a:off x="15481300" y="1843931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9071</xdr:rowOff>
    </xdr:from>
    <xdr:to>
      <xdr:col>76</xdr:col>
      <xdr:colOff>165100</xdr:colOff>
      <xdr:row>107</xdr:row>
      <xdr:rowOff>110671</xdr:rowOff>
    </xdr:to>
    <xdr:sp macro="" textlink="">
      <xdr:nvSpPr>
        <xdr:cNvPr id="888" name="楕円 887">
          <a:extLst>
            <a:ext uri="{FF2B5EF4-FFF2-40B4-BE49-F238E27FC236}">
              <a16:creationId xmlns:a16="http://schemas.microsoft.com/office/drawing/2014/main" id="{00000000-0008-0000-0100-000078030000}"/>
            </a:ext>
          </a:extLst>
        </xdr:cNvPr>
        <xdr:cNvSpPr/>
      </xdr:nvSpPr>
      <xdr:spPr>
        <a:xfrm>
          <a:off x="145415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59871</xdr:rowOff>
    </xdr:from>
    <xdr:to>
      <xdr:col>81</xdr:col>
      <xdr:colOff>50800</xdr:colOff>
      <xdr:row>107</xdr:row>
      <xdr:rowOff>94162</xdr:rowOff>
    </xdr:to>
    <xdr:cxnSp macro="">
      <xdr:nvCxnSpPr>
        <xdr:cNvPr id="889" name="直線コネクタ 888">
          <a:extLst>
            <a:ext uri="{FF2B5EF4-FFF2-40B4-BE49-F238E27FC236}">
              <a16:creationId xmlns:a16="http://schemas.microsoft.com/office/drawing/2014/main" id="{00000000-0008-0000-0100-000079030000}"/>
            </a:ext>
          </a:extLst>
        </xdr:cNvPr>
        <xdr:cNvCxnSpPr/>
      </xdr:nvCxnSpPr>
      <xdr:spPr>
        <a:xfrm>
          <a:off x="14592300" y="1840502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156029</xdr:rowOff>
    </xdr:from>
    <xdr:to>
      <xdr:col>72</xdr:col>
      <xdr:colOff>38100</xdr:colOff>
      <xdr:row>107</xdr:row>
      <xdr:rowOff>86179</xdr:rowOff>
    </xdr:to>
    <xdr:sp macro="" textlink="">
      <xdr:nvSpPr>
        <xdr:cNvPr id="890" name="楕円 889">
          <a:extLst>
            <a:ext uri="{FF2B5EF4-FFF2-40B4-BE49-F238E27FC236}">
              <a16:creationId xmlns:a16="http://schemas.microsoft.com/office/drawing/2014/main" id="{00000000-0008-0000-0100-00007A030000}"/>
            </a:ext>
          </a:extLst>
        </xdr:cNvPr>
        <xdr:cNvSpPr/>
      </xdr:nvSpPr>
      <xdr:spPr>
        <a:xfrm>
          <a:off x="13652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35379</xdr:rowOff>
    </xdr:from>
    <xdr:to>
      <xdr:col>76</xdr:col>
      <xdr:colOff>114300</xdr:colOff>
      <xdr:row>107</xdr:row>
      <xdr:rowOff>59871</xdr:rowOff>
    </xdr:to>
    <xdr:cxnSp macro="">
      <xdr:nvCxnSpPr>
        <xdr:cNvPr id="891" name="直線コネクタ 890">
          <a:extLst>
            <a:ext uri="{FF2B5EF4-FFF2-40B4-BE49-F238E27FC236}">
              <a16:creationId xmlns:a16="http://schemas.microsoft.com/office/drawing/2014/main" id="{00000000-0008-0000-0100-00007B030000}"/>
            </a:ext>
          </a:extLst>
        </xdr:cNvPr>
        <xdr:cNvCxnSpPr/>
      </xdr:nvCxnSpPr>
      <xdr:spPr>
        <a:xfrm>
          <a:off x="13703300" y="1838052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138068</xdr:rowOff>
    </xdr:from>
    <xdr:to>
      <xdr:col>67</xdr:col>
      <xdr:colOff>101600</xdr:colOff>
      <xdr:row>107</xdr:row>
      <xdr:rowOff>68218</xdr:rowOff>
    </xdr:to>
    <xdr:sp macro="" textlink="">
      <xdr:nvSpPr>
        <xdr:cNvPr id="892" name="楕円 891">
          <a:extLst>
            <a:ext uri="{FF2B5EF4-FFF2-40B4-BE49-F238E27FC236}">
              <a16:creationId xmlns:a16="http://schemas.microsoft.com/office/drawing/2014/main" id="{00000000-0008-0000-0100-00007C030000}"/>
            </a:ext>
          </a:extLst>
        </xdr:cNvPr>
        <xdr:cNvSpPr/>
      </xdr:nvSpPr>
      <xdr:spPr>
        <a:xfrm>
          <a:off x="12763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17418</xdr:rowOff>
    </xdr:from>
    <xdr:to>
      <xdr:col>71</xdr:col>
      <xdr:colOff>177800</xdr:colOff>
      <xdr:row>107</xdr:row>
      <xdr:rowOff>35379</xdr:rowOff>
    </xdr:to>
    <xdr:cxnSp macro="">
      <xdr:nvCxnSpPr>
        <xdr:cNvPr id="893" name="直線コネクタ 892">
          <a:extLst>
            <a:ext uri="{FF2B5EF4-FFF2-40B4-BE49-F238E27FC236}">
              <a16:creationId xmlns:a16="http://schemas.microsoft.com/office/drawing/2014/main" id="{00000000-0008-0000-0100-00007D030000}"/>
            </a:ext>
          </a:extLst>
        </xdr:cNvPr>
        <xdr:cNvCxnSpPr/>
      </xdr:nvCxnSpPr>
      <xdr:spPr>
        <a:xfrm>
          <a:off x="12814300" y="18362568"/>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132097</xdr:rowOff>
    </xdr:from>
    <xdr:ext cx="405111" cy="259045"/>
    <xdr:sp macro="" textlink="">
      <xdr:nvSpPr>
        <xdr:cNvPr id="894" name="n_1aveValue【公民館】&#10;有形固定資産減価償却率">
          <a:extLst>
            <a:ext uri="{FF2B5EF4-FFF2-40B4-BE49-F238E27FC236}">
              <a16:creationId xmlns:a16="http://schemas.microsoft.com/office/drawing/2014/main" id="{00000000-0008-0000-0100-00007E030000}"/>
            </a:ext>
          </a:extLst>
        </xdr:cNvPr>
        <xdr:cNvSpPr txBox="1"/>
      </xdr:nvSpPr>
      <xdr:spPr>
        <a:xfrm>
          <a:off x="152660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74947</xdr:rowOff>
    </xdr:from>
    <xdr:ext cx="405111" cy="259045"/>
    <xdr:sp macro="" textlink="">
      <xdr:nvSpPr>
        <xdr:cNvPr id="895" name="n_2aveValue【公民館】&#10;有形固定資産減価償却率">
          <a:extLst>
            <a:ext uri="{FF2B5EF4-FFF2-40B4-BE49-F238E27FC236}">
              <a16:creationId xmlns:a16="http://schemas.microsoft.com/office/drawing/2014/main" id="{00000000-0008-0000-0100-00007F030000}"/>
            </a:ext>
          </a:extLst>
        </xdr:cNvPr>
        <xdr:cNvSpPr txBox="1"/>
      </xdr:nvSpPr>
      <xdr:spPr>
        <a:xfrm>
          <a:off x="14389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42290</xdr:rowOff>
    </xdr:from>
    <xdr:ext cx="405111" cy="259045"/>
    <xdr:sp macro="" textlink="">
      <xdr:nvSpPr>
        <xdr:cNvPr id="896" name="n_3aveValue【公民館】&#10;有形固定資産減価償却率">
          <a:extLst>
            <a:ext uri="{FF2B5EF4-FFF2-40B4-BE49-F238E27FC236}">
              <a16:creationId xmlns:a16="http://schemas.microsoft.com/office/drawing/2014/main" id="{00000000-0008-0000-0100-000080030000}"/>
            </a:ext>
          </a:extLst>
        </xdr:cNvPr>
        <xdr:cNvSpPr txBox="1"/>
      </xdr:nvSpPr>
      <xdr:spPr>
        <a:xfrm>
          <a:off x="13500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169653</xdr:rowOff>
    </xdr:from>
    <xdr:ext cx="405111" cy="259045"/>
    <xdr:sp macro="" textlink="">
      <xdr:nvSpPr>
        <xdr:cNvPr id="897" name="n_4aveValue【公民館】&#10;有形固定資産減価償却率">
          <a:extLst>
            <a:ext uri="{FF2B5EF4-FFF2-40B4-BE49-F238E27FC236}">
              <a16:creationId xmlns:a16="http://schemas.microsoft.com/office/drawing/2014/main" id="{00000000-0008-0000-0100-000081030000}"/>
            </a:ext>
          </a:extLst>
        </xdr:cNvPr>
        <xdr:cNvSpPr txBox="1"/>
      </xdr:nvSpPr>
      <xdr:spPr>
        <a:xfrm>
          <a:off x="12611744" y="1782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136089</xdr:rowOff>
    </xdr:from>
    <xdr:ext cx="405111" cy="259045"/>
    <xdr:sp macro="" textlink="">
      <xdr:nvSpPr>
        <xdr:cNvPr id="898" name="n_1mainValue【公民館】&#10;有形固定資産減価償却率">
          <a:extLst>
            <a:ext uri="{FF2B5EF4-FFF2-40B4-BE49-F238E27FC236}">
              <a16:creationId xmlns:a16="http://schemas.microsoft.com/office/drawing/2014/main" id="{00000000-0008-0000-0100-000082030000}"/>
            </a:ext>
          </a:extLst>
        </xdr:cNvPr>
        <xdr:cNvSpPr txBox="1"/>
      </xdr:nvSpPr>
      <xdr:spPr>
        <a:xfrm>
          <a:off x="15266044" y="1848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101798</xdr:rowOff>
    </xdr:from>
    <xdr:ext cx="405111" cy="259045"/>
    <xdr:sp macro="" textlink="">
      <xdr:nvSpPr>
        <xdr:cNvPr id="899" name="n_2mainValue【公民館】&#10;有形固定資産減価償却率">
          <a:extLst>
            <a:ext uri="{FF2B5EF4-FFF2-40B4-BE49-F238E27FC236}">
              <a16:creationId xmlns:a16="http://schemas.microsoft.com/office/drawing/2014/main" id="{00000000-0008-0000-0100-000083030000}"/>
            </a:ext>
          </a:extLst>
        </xdr:cNvPr>
        <xdr:cNvSpPr txBox="1"/>
      </xdr:nvSpPr>
      <xdr:spPr>
        <a:xfrm>
          <a:off x="14389744" y="1844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77306</xdr:rowOff>
    </xdr:from>
    <xdr:ext cx="405111" cy="259045"/>
    <xdr:sp macro="" textlink="">
      <xdr:nvSpPr>
        <xdr:cNvPr id="900" name="n_3mainValue【公民館】&#10;有形固定資産減価償却率">
          <a:extLst>
            <a:ext uri="{FF2B5EF4-FFF2-40B4-BE49-F238E27FC236}">
              <a16:creationId xmlns:a16="http://schemas.microsoft.com/office/drawing/2014/main" id="{00000000-0008-0000-0100-000084030000}"/>
            </a:ext>
          </a:extLst>
        </xdr:cNvPr>
        <xdr:cNvSpPr txBox="1"/>
      </xdr:nvSpPr>
      <xdr:spPr>
        <a:xfrm>
          <a:off x="13500744"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59345</xdr:rowOff>
    </xdr:from>
    <xdr:ext cx="405111" cy="259045"/>
    <xdr:sp macro="" textlink="">
      <xdr:nvSpPr>
        <xdr:cNvPr id="901" name="n_4mainValue【公民館】&#10;有形固定資産減価償却率">
          <a:extLst>
            <a:ext uri="{FF2B5EF4-FFF2-40B4-BE49-F238E27FC236}">
              <a16:creationId xmlns:a16="http://schemas.microsoft.com/office/drawing/2014/main" id="{00000000-0008-0000-0100-000085030000}"/>
            </a:ext>
          </a:extLst>
        </xdr:cNvPr>
        <xdr:cNvSpPr txBox="1"/>
      </xdr:nvSpPr>
      <xdr:spPr>
        <a:xfrm>
          <a:off x="12611744" y="1840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a:extLst>
            <a:ext uri="{FF2B5EF4-FFF2-40B4-BE49-F238E27FC236}">
              <a16:creationId xmlns:a16="http://schemas.microsoft.com/office/drawing/2014/main" id="{00000000-0008-0000-0100-000086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a:extLst>
            <a:ext uri="{FF2B5EF4-FFF2-40B4-BE49-F238E27FC236}">
              <a16:creationId xmlns:a16="http://schemas.microsoft.com/office/drawing/2014/main" id="{00000000-0008-0000-0100-000087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a:extLst>
            <a:ext uri="{FF2B5EF4-FFF2-40B4-BE49-F238E27FC236}">
              <a16:creationId xmlns:a16="http://schemas.microsoft.com/office/drawing/2014/main" id="{00000000-0008-0000-0100-000088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a:extLst>
            <a:ext uri="{FF2B5EF4-FFF2-40B4-BE49-F238E27FC236}">
              <a16:creationId xmlns:a16="http://schemas.microsoft.com/office/drawing/2014/main" id="{00000000-0008-0000-0100-000089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a:extLst>
            <a:ext uri="{FF2B5EF4-FFF2-40B4-BE49-F238E27FC236}">
              <a16:creationId xmlns:a16="http://schemas.microsoft.com/office/drawing/2014/main" id="{00000000-0008-0000-0100-00008A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a:extLst>
            <a:ext uri="{FF2B5EF4-FFF2-40B4-BE49-F238E27FC236}">
              <a16:creationId xmlns:a16="http://schemas.microsoft.com/office/drawing/2014/main" id="{00000000-0008-0000-0100-00008B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a:extLst>
            <a:ext uri="{FF2B5EF4-FFF2-40B4-BE49-F238E27FC236}">
              <a16:creationId xmlns:a16="http://schemas.microsoft.com/office/drawing/2014/main" id="{00000000-0008-0000-0100-00008C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a:extLst>
            <a:ext uri="{FF2B5EF4-FFF2-40B4-BE49-F238E27FC236}">
              <a16:creationId xmlns:a16="http://schemas.microsoft.com/office/drawing/2014/main" id="{00000000-0008-0000-0100-00008D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a:extLst>
            <a:ext uri="{FF2B5EF4-FFF2-40B4-BE49-F238E27FC236}">
              <a16:creationId xmlns:a16="http://schemas.microsoft.com/office/drawing/2014/main" id="{00000000-0008-0000-0100-00008E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a:extLst>
            <a:ext uri="{FF2B5EF4-FFF2-40B4-BE49-F238E27FC236}">
              <a16:creationId xmlns:a16="http://schemas.microsoft.com/office/drawing/2014/main" id="{00000000-0008-0000-0100-00008F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2" name="直線コネクタ 911">
          <a:extLst>
            <a:ext uri="{FF2B5EF4-FFF2-40B4-BE49-F238E27FC236}">
              <a16:creationId xmlns:a16="http://schemas.microsoft.com/office/drawing/2014/main" id="{00000000-0008-0000-0100-000090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3" name="テキスト ボックス 912">
          <a:extLst>
            <a:ext uri="{FF2B5EF4-FFF2-40B4-BE49-F238E27FC236}">
              <a16:creationId xmlns:a16="http://schemas.microsoft.com/office/drawing/2014/main" id="{00000000-0008-0000-0100-000091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4" name="直線コネクタ 913">
          <a:extLst>
            <a:ext uri="{FF2B5EF4-FFF2-40B4-BE49-F238E27FC236}">
              <a16:creationId xmlns:a16="http://schemas.microsoft.com/office/drawing/2014/main" id="{00000000-0008-0000-0100-000092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5" name="テキスト ボックス 914">
          <a:extLst>
            <a:ext uri="{FF2B5EF4-FFF2-40B4-BE49-F238E27FC236}">
              <a16:creationId xmlns:a16="http://schemas.microsoft.com/office/drawing/2014/main" id="{00000000-0008-0000-0100-000093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6" name="直線コネクタ 915">
          <a:extLst>
            <a:ext uri="{FF2B5EF4-FFF2-40B4-BE49-F238E27FC236}">
              <a16:creationId xmlns:a16="http://schemas.microsoft.com/office/drawing/2014/main" id="{00000000-0008-0000-0100-000094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7" name="テキスト ボックス 916">
          <a:extLst>
            <a:ext uri="{FF2B5EF4-FFF2-40B4-BE49-F238E27FC236}">
              <a16:creationId xmlns:a16="http://schemas.microsoft.com/office/drawing/2014/main" id="{00000000-0008-0000-0100-000095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8" name="直線コネクタ 917">
          <a:extLst>
            <a:ext uri="{FF2B5EF4-FFF2-40B4-BE49-F238E27FC236}">
              <a16:creationId xmlns:a16="http://schemas.microsoft.com/office/drawing/2014/main" id="{00000000-0008-0000-0100-000096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9" name="テキスト ボックス 918">
          <a:extLst>
            <a:ext uri="{FF2B5EF4-FFF2-40B4-BE49-F238E27FC236}">
              <a16:creationId xmlns:a16="http://schemas.microsoft.com/office/drawing/2014/main" id="{00000000-0008-0000-0100-000097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0" name="直線コネクタ 919">
          <a:extLst>
            <a:ext uri="{FF2B5EF4-FFF2-40B4-BE49-F238E27FC236}">
              <a16:creationId xmlns:a16="http://schemas.microsoft.com/office/drawing/2014/main" id="{00000000-0008-0000-0100-000098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1" name="テキスト ボックス 920">
          <a:extLst>
            <a:ext uri="{FF2B5EF4-FFF2-40B4-BE49-F238E27FC236}">
              <a16:creationId xmlns:a16="http://schemas.microsoft.com/office/drawing/2014/main" id="{00000000-0008-0000-0100-000099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2" name="直線コネクタ 921">
          <a:extLst>
            <a:ext uri="{FF2B5EF4-FFF2-40B4-BE49-F238E27FC236}">
              <a16:creationId xmlns:a16="http://schemas.microsoft.com/office/drawing/2014/main" id="{00000000-0008-0000-0100-00009A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3" name="テキスト ボックス 922">
          <a:extLst>
            <a:ext uri="{FF2B5EF4-FFF2-40B4-BE49-F238E27FC236}">
              <a16:creationId xmlns:a16="http://schemas.microsoft.com/office/drawing/2014/main" id="{00000000-0008-0000-0100-00009B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00000000-0008-0000-0100-00009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00000000-0008-0000-0100-00009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公民館】&#10;一人当たり面積グラフ枠">
          <a:extLst>
            <a:ext uri="{FF2B5EF4-FFF2-40B4-BE49-F238E27FC236}">
              <a16:creationId xmlns:a16="http://schemas.microsoft.com/office/drawing/2014/main" id="{00000000-0008-0000-0100-00009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927" name="直線コネクタ 926">
          <a:extLst>
            <a:ext uri="{FF2B5EF4-FFF2-40B4-BE49-F238E27FC236}">
              <a16:creationId xmlns:a16="http://schemas.microsoft.com/office/drawing/2014/main" id="{00000000-0008-0000-0100-00009F030000}"/>
            </a:ext>
          </a:extLst>
        </xdr:cNvPr>
        <xdr:cNvCxnSpPr/>
      </xdr:nvCxnSpPr>
      <xdr:spPr>
        <a:xfrm flipV="1">
          <a:off x="22160864" y="17248632"/>
          <a:ext cx="0" cy="147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928" name="【公民館】&#10;一人当たり面積最小値テキスト">
          <a:extLst>
            <a:ext uri="{FF2B5EF4-FFF2-40B4-BE49-F238E27FC236}">
              <a16:creationId xmlns:a16="http://schemas.microsoft.com/office/drawing/2014/main" id="{00000000-0008-0000-0100-0000A0030000}"/>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929" name="直線コネクタ 928">
          <a:extLst>
            <a:ext uri="{FF2B5EF4-FFF2-40B4-BE49-F238E27FC236}">
              <a16:creationId xmlns:a16="http://schemas.microsoft.com/office/drawing/2014/main" id="{00000000-0008-0000-0100-0000A1030000}"/>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930" name="【公民館】&#10;一人当たり面積最大値テキスト">
          <a:extLst>
            <a:ext uri="{FF2B5EF4-FFF2-40B4-BE49-F238E27FC236}">
              <a16:creationId xmlns:a16="http://schemas.microsoft.com/office/drawing/2014/main" id="{00000000-0008-0000-0100-0000A2030000}"/>
            </a:ext>
          </a:extLst>
        </xdr:cNvPr>
        <xdr:cNvSpPr txBox="1"/>
      </xdr:nvSpPr>
      <xdr:spPr>
        <a:xfrm>
          <a:off x="22199600" y="170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931" name="直線コネクタ 930">
          <a:extLst>
            <a:ext uri="{FF2B5EF4-FFF2-40B4-BE49-F238E27FC236}">
              <a16:creationId xmlns:a16="http://schemas.microsoft.com/office/drawing/2014/main" id="{00000000-0008-0000-0100-0000A3030000}"/>
            </a:ext>
          </a:extLst>
        </xdr:cNvPr>
        <xdr:cNvCxnSpPr/>
      </xdr:nvCxnSpPr>
      <xdr:spPr>
        <a:xfrm>
          <a:off x="22072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3537</xdr:rowOff>
    </xdr:from>
    <xdr:ext cx="469744" cy="259045"/>
    <xdr:sp macro="" textlink="">
      <xdr:nvSpPr>
        <xdr:cNvPr id="932" name="【公民館】&#10;一人当たり面積平均値テキスト">
          <a:extLst>
            <a:ext uri="{FF2B5EF4-FFF2-40B4-BE49-F238E27FC236}">
              <a16:creationId xmlns:a16="http://schemas.microsoft.com/office/drawing/2014/main" id="{00000000-0008-0000-0100-0000A4030000}"/>
            </a:ext>
          </a:extLst>
        </xdr:cNvPr>
        <xdr:cNvSpPr txBox="1"/>
      </xdr:nvSpPr>
      <xdr:spPr>
        <a:xfrm>
          <a:off x="22199600" y="18348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933" name="フローチャート: 判断 932">
          <a:extLst>
            <a:ext uri="{FF2B5EF4-FFF2-40B4-BE49-F238E27FC236}">
              <a16:creationId xmlns:a16="http://schemas.microsoft.com/office/drawing/2014/main" id="{00000000-0008-0000-0100-0000A5030000}"/>
            </a:ext>
          </a:extLst>
        </xdr:cNvPr>
        <xdr:cNvSpPr/>
      </xdr:nvSpPr>
      <xdr:spPr>
        <a:xfrm>
          <a:off x="22110700" y="1849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934" name="フローチャート: 判断 933">
          <a:extLst>
            <a:ext uri="{FF2B5EF4-FFF2-40B4-BE49-F238E27FC236}">
              <a16:creationId xmlns:a16="http://schemas.microsoft.com/office/drawing/2014/main" id="{00000000-0008-0000-0100-0000A6030000}"/>
            </a:ext>
          </a:extLst>
        </xdr:cNvPr>
        <xdr:cNvSpPr/>
      </xdr:nvSpPr>
      <xdr:spPr>
        <a:xfrm>
          <a:off x="21272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935" name="フローチャート: 判断 934">
          <a:extLst>
            <a:ext uri="{FF2B5EF4-FFF2-40B4-BE49-F238E27FC236}">
              <a16:creationId xmlns:a16="http://schemas.microsoft.com/office/drawing/2014/main" id="{00000000-0008-0000-0100-0000A7030000}"/>
            </a:ext>
          </a:extLst>
        </xdr:cNvPr>
        <xdr:cNvSpPr/>
      </xdr:nvSpPr>
      <xdr:spPr>
        <a:xfrm>
          <a:off x="20383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xdr:rowOff>
    </xdr:from>
    <xdr:to>
      <xdr:col>102</xdr:col>
      <xdr:colOff>165100</xdr:colOff>
      <xdr:row>108</xdr:row>
      <xdr:rowOff>101854</xdr:rowOff>
    </xdr:to>
    <xdr:sp macro="" textlink="">
      <xdr:nvSpPr>
        <xdr:cNvPr id="936" name="フローチャート: 判断 935">
          <a:extLst>
            <a:ext uri="{FF2B5EF4-FFF2-40B4-BE49-F238E27FC236}">
              <a16:creationId xmlns:a16="http://schemas.microsoft.com/office/drawing/2014/main" id="{00000000-0008-0000-0100-0000A8030000}"/>
            </a:ext>
          </a:extLst>
        </xdr:cNvPr>
        <xdr:cNvSpPr/>
      </xdr:nvSpPr>
      <xdr:spPr>
        <a:xfrm>
          <a:off x="19494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937" name="フローチャート: 判断 936">
          <a:extLst>
            <a:ext uri="{FF2B5EF4-FFF2-40B4-BE49-F238E27FC236}">
              <a16:creationId xmlns:a16="http://schemas.microsoft.com/office/drawing/2014/main" id="{00000000-0008-0000-0100-0000A9030000}"/>
            </a:ext>
          </a:extLst>
        </xdr:cNvPr>
        <xdr:cNvSpPr/>
      </xdr:nvSpPr>
      <xdr:spPr>
        <a:xfrm>
          <a:off x="18605500" y="1852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100-0000A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100-0000A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100-0000A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0000000-0008-0000-0100-0000A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00000000-0008-0000-0100-0000A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60344</xdr:rowOff>
    </xdr:from>
    <xdr:to>
      <xdr:col>116</xdr:col>
      <xdr:colOff>114300</xdr:colOff>
      <xdr:row>108</xdr:row>
      <xdr:rowOff>161944</xdr:rowOff>
    </xdr:to>
    <xdr:sp macro="" textlink="">
      <xdr:nvSpPr>
        <xdr:cNvPr id="943" name="楕円 942">
          <a:extLst>
            <a:ext uri="{FF2B5EF4-FFF2-40B4-BE49-F238E27FC236}">
              <a16:creationId xmlns:a16="http://schemas.microsoft.com/office/drawing/2014/main" id="{00000000-0008-0000-0100-0000AF030000}"/>
            </a:ext>
          </a:extLst>
        </xdr:cNvPr>
        <xdr:cNvSpPr/>
      </xdr:nvSpPr>
      <xdr:spPr>
        <a:xfrm>
          <a:off x="22110700" y="1857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146721</xdr:rowOff>
    </xdr:from>
    <xdr:ext cx="469744" cy="259045"/>
    <xdr:sp macro="" textlink="">
      <xdr:nvSpPr>
        <xdr:cNvPr id="944" name="【公民館】&#10;一人当たり面積該当値テキスト">
          <a:extLst>
            <a:ext uri="{FF2B5EF4-FFF2-40B4-BE49-F238E27FC236}">
              <a16:creationId xmlns:a16="http://schemas.microsoft.com/office/drawing/2014/main" id="{00000000-0008-0000-0100-0000B0030000}"/>
            </a:ext>
          </a:extLst>
        </xdr:cNvPr>
        <xdr:cNvSpPr txBox="1"/>
      </xdr:nvSpPr>
      <xdr:spPr>
        <a:xfrm>
          <a:off x="22199600" y="18491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62956</xdr:rowOff>
    </xdr:from>
    <xdr:to>
      <xdr:col>112</xdr:col>
      <xdr:colOff>38100</xdr:colOff>
      <xdr:row>108</xdr:row>
      <xdr:rowOff>164556</xdr:rowOff>
    </xdr:to>
    <xdr:sp macro="" textlink="">
      <xdr:nvSpPr>
        <xdr:cNvPr id="945" name="楕円 944">
          <a:extLst>
            <a:ext uri="{FF2B5EF4-FFF2-40B4-BE49-F238E27FC236}">
              <a16:creationId xmlns:a16="http://schemas.microsoft.com/office/drawing/2014/main" id="{00000000-0008-0000-0100-0000B1030000}"/>
            </a:ext>
          </a:extLst>
        </xdr:cNvPr>
        <xdr:cNvSpPr/>
      </xdr:nvSpPr>
      <xdr:spPr>
        <a:xfrm>
          <a:off x="21272500" y="1857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111144</xdr:rowOff>
    </xdr:from>
    <xdr:to>
      <xdr:col>116</xdr:col>
      <xdr:colOff>63500</xdr:colOff>
      <xdr:row>108</xdr:row>
      <xdr:rowOff>113756</xdr:rowOff>
    </xdr:to>
    <xdr:cxnSp macro="">
      <xdr:nvCxnSpPr>
        <xdr:cNvPr id="946" name="直線コネクタ 945">
          <a:extLst>
            <a:ext uri="{FF2B5EF4-FFF2-40B4-BE49-F238E27FC236}">
              <a16:creationId xmlns:a16="http://schemas.microsoft.com/office/drawing/2014/main" id="{00000000-0008-0000-0100-0000B2030000}"/>
            </a:ext>
          </a:extLst>
        </xdr:cNvPr>
        <xdr:cNvCxnSpPr/>
      </xdr:nvCxnSpPr>
      <xdr:spPr>
        <a:xfrm flipV="1">
          <a:off x="21323300" y="18627744"/>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64588</xdr:rowOff>
    </xdr:from>
    <xdr:to>
      <xdr:col>107</xdr:col>
      <xdr:colOff>101600</xdr:colOff>
      <xdr:row>108</xdr:row>
      <xdr:rowOff>166188</xdr:rowOff>
    </xdr:to>
    <xdr:sp macro="" textlink="">
      <xdr:nvSpPr>
        <xdr:cNvPr id="947" name="楕円 946">
          <a:extLst>
            <a:ext uri="{FF2B5EF4-FFF2-40B4-BE49-F238E27FC236}">
              <a16:creationId xmlns:a16="http://schemas.microsoft.com/office/drawing/2014/main" id="{00000000-0008-0000-0100-0000B3030000}"/>
            </a:ext>
          </a:extLst>
        </xdr:cNvPr>
        <xdr:cNvSpPr/>
      </xdr:nvSpPr>
      <xdr:spPr>
        <a:xfrm>
          <a:off x="20383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113756</xdr:rowOff>
    </xdr:from>
    <xdr:to>
      <xdr:col>111</xdr:col>
      <xdr:colOff>177800</xdr:colOff>
      <xdr:row>108</xdr:row>
      <xdr:rowOff>115388</xdr:rowOff>
    </xdr:to>
    <xdr:cxnSp macro="">
      <xdr:nvCxnSpPr>
        <xdr:cNvPr id="948" name="直線コネクタ 947">
          <a:extLst>
            <a:ext uri="{FF2B5EF4-FFF2-40B4-BE49-F238E27FC236}">
              <a16:creationId xmlns:a16="http://schemas.microsoft.com/office/drawing/2014/main" id="{00000000-0008-0000-0100-0000B4030000}"/>
            </a:ext>
          </a:extLst>
        </xdr:cNvPr>
        <xdr:cNvCxnSpPr/>
      </xdr:nvCxnSpPr>
      <xdr:spPr>
        <a:xfrm flipV="1">
          <a:off x="20434300" y="1863035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66875</xdr:rowOff>
    </xdr:from>
    <xdr:to>
      <xdr:col>102</xdr:col>
      <xdr:colOff>165100</xdr:colOff>
      <xdr:row>108</xdr:row>
      <xdr:rowOff>168475</xdr:rowOff>
    </xdr:to>
    <xdr:sp macro="" textlink="">
      <xdr:nvSpPr>
        <xdr:cNvPr id="949" name="楕円 948">
          <a:extLst>
            <a:ext uri="{FF2B5EF4-FFF2-40B4-BE49-F238E27FC236}">
              <a16:creationId xmlns:a16="http://schemas.microsoft.com/office/drawing/2014/main" id="{00000000-0008-0000-0100-0000B5030000}"/>
            </a:ext>
          </a:extLst>
        </xdr:cNvPr>
        <xdr:cNvSpPr/>
      </xdr:nvSpPr>
      <xdr:spPr>
        <a:xfrm>
          <a:off x="19494500" y="1858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115388</xdr:rowOff>
    </xdr:from>
    <xdr:to>
      <xdr:col>107</xdr:col>
      <xdr:colOff>50800</xdr:colOff>
      <xdr:row>108</xdr:row>
      <xdr:rowOff>117675</xdr:rowOff>
    </xdr:to>
    <xdr:cxnSp macro="">
      <xdr:nvCxnSpPr>
        <xdr:cNvPr id="950" name="直線コネクタ 949">
          <a:extLst>
            <a:ext uri="{FF2B5EF4-FFF2-40B4-BE49-F238E27FC236}">
              <a16:creationId xmlns:a16="http://schemas.microsoft.com/office/drawing/2014/main" id="{00000000-0008-0000-0100-0000B6030000}"/>
            </a:ext>
          </a:extLst>
        </xdr:cNvPr>
        <xdr:cNvCxnSpPr/>
      </xdr:nvCxnSpPr>
      <xdr:spPr>
        <a:xfrm flipV="1">
          <a:off x="19545300" y="1863198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60996</xdr:rowOff>
    </xdr:from>
    <xdr:to>
      <xdr:col>98</xdr:col>
      <xdr:colOff>38100</xdr:colOff>
      <xdr:row>108</xdr:row>
      <xdr:rowOff>162596</xdr:rowOff>
    </xdr:to>
    <xdr:sp macro="" textlink="">
      <xdr:nvSpPr>
        <xdr:cNvPr id="951" name="楕円 950">
          <a:extLst>
            <a:ext uri="{FF2B5EF4-FFF2-40B4-BE49-F238E27FC236}">
              <a16:creationId xmlns:a16="http://schemas.microsoft.com/office/drawing/2014/main" id="{00000000-0008-0000-0100-0000B7030000}"/>
            </a:ext>
          </a:extLst>
        </xdr:cNvPr>
        <xdr:cNvSpPr/>
      </xdr:nvSpPr>
      <xdr:spPr>
        <a:xfrm>
          <a:off x="18605500" y="1857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111796</xdr:rowOff>
    </xdr:from>
    <xdr:to>
      <xdr:col>102</xdr:col>
      <xdr:colOff>114300</xdr:colOff>
      <xdr:row>108</xdr:row>
      <xdr:rowOff>117675</xdr:rowOff>
    </xdr:to>
    <xdr:cxnSp macro="">
      <xdr:nvCxnSpPr>
        <xdr:cNvPr id="952" name="直線コネクタ 951">
          <a:extLst>
            <a:ext uri="{FF2B5EF4-FFF2-40B4-BE49-F238E27FC236}">
              <a16:creationId xmlns:a16="http://schemas.microsoft.com/office/drawing/2014/main" id="{00000000-0008-0000-0100-0000B8030000}"/>
            </a:ext>
          </a:extLst>
        </xdr:cNvPr>
        <xdr:cNvCxnSpPr/>
      </xdr:nvCxnSpPr>
      <xdr:spPr>
        <a:xfrm>
          <a:off x="18656300" y="18628396"/>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107604</xdr:rowOff>
    </xdr:from>
    <xdr:ext cx="469744" cy="259045"/>
    <xdr:sp macro="" textlink="">
      <xdr:nvSpPr>
        <xdr:cNvPr id="953" name="n_1aveValue【公民館】&#10;一人当たり面積">
          <a:extLst>
            <a:ext uri="{FF2B5EF4-FFF2-40B4-BE49-F238E27FC236}">
              <a16:creationId xmlns:a16="http://schemas.microsoft.com/office/drawing/2014/main" id="{00000000-0008-0000-0100-0000B9030000}"/>
            </a:ext>
          </a:extLst>
        </xdr:cNvPr>
        <xdr:cNvSpPr txBox="1"/>
      </xdr:nvSpPr>
      <xdr:spPr>
        <a:xfrm>
          <a:off x="210757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120993</xdr:rowOff>
    </xdr:from>
    <xdr:ext cx="469744" cy="259045"/>
    <xdr:sp macro="" textlink="">
      <xdr:nvSpPr>
        <xdr:cNvPr id="954" name="n_2aveValue【公民館】&#10;一人当たり面積">
          <a:extLst>
            <a:ext uri="{FF2B5EF4-FFF2-40B4-BE49-F238E27FC236}">
              <a16:creationId xmlns:a16="http://schemas.microsoft.com/office/drawing/2014/main" id="{00000000-0008-0000-0100-0000BA030000}"/>
            </a:ext>
          </a:extLst>
        </xdr:cNvPr>
        <xdr:cNvSpPr txBox="1"/>
      </xdr:nvSpPr>
      <xdr:spPr>
        <a:xfrm>
          <a:off x="20199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118381</xdr:rowOff>
    </xdr:from>
    <xdr:ext cx="469744" cy="259045"/>
    <xdr:sp macro="" textlink="">
      <xdr:nvSpPr>
        <xdr:cNvPr id="955" name="n_3aveValue【公民館】&#10;一人当たり面積">
          <a:extLst>
            <a:ext uri="{FF2B5EF4-FFF2-40B4-BE49-F238E27FC236}">
              <a16:creationId xmlns:a16="http://schemas.microsoft.com/office/drawing/2014/main" id="{00000000-0008-0000-0100-0000BB030000}"/>
            </a:ext>
          </a:extLst>
        </xdr:cNvPr>
        <xdr:cNvSpPr txBox="1"/>
      </xdr:nvSpPr>
      <xdr:spPr>
        <a:xfrm>
          <a:off x="19310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130464</xdr:rowOff>
    </xdr:from>
    <xdr:ext cx="469744" cy="259045"/>
    <xdr:sp macro="" textlink="">
      <xdr:nvSpPr>
        <xdr:cNvPr id="956" name="n_4aveValue【公民館】&#10;一人当たり面積">
          <a:extLst>
            <a:ext uri="{FF2B5EF4-FFF2-40B4-BE49-F238E27FC236}">
              <a16:creationId xmlns:a16="http://schemas.microsoft.com/office/drawing/2014/main" id="{00000000-0008-0000-0100-0000BC030000}"/>
            </a:ext>
          </a:extLst>
        </xdr:cNvPr>
        <xdr:cNvSpPr txBox="1"/>
      </xdr:nvSpPr>
      <xdr:spPr>
        <a:xfrm>
          <a:off x="18421427" y="1830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155683</xdr:rowOff>
    </xdr:from>
    <xdr:ext cx="469744" cy="259045"/>
    <xdr:sp macro="" textlink="">
      <xdr:nvSpPr>
        <xdr:cNvPr id="957" name="n_1mainValue【公民館】&#10;一人当たり面積">
          <a:extLst>
            <a:ext uri="{FF2B5EF4-FFF2-40B4-BE49-F238E27FC236}">
              <a16:creationId xmlns:a16="http://schemas.microsoft.com/office/drawing/2014/main" id="{00000000-0008-0000-0100-0000BD030000}"/>
            </a:ext>
          </a:extLst>
        </xdr:cNvPr>
        <xdr:cNvSpPr txBox="1"/>
      </xdr:nvSpPr>
      <xdr:spPr>
        <a:xfrm>
          <a:off x="21075727" y="1867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157315</xdr:rowOff>
    </xdr:from>
    <xdr:ext cx="469744" cy="259045"/>
    <xdr:sp macro="" textlink="">
      <xdr:nvSpPr>
        <xdr:cNvPr id="958" name="n_2mainValue【公民館】&#10;一人当たり面積">
          <a:extLst>
            <a:ext uri="{FF2B5EF4-FFF2-40B4-BE49-F238E27FC236}">
              <a16:creationId xmlns:a16="http://schemas.microsoft.com/office/drawing/2014/main" id="{00000000-0008-0000-0100-0000BE030000}"/>
            </a:ext>
          </a:extLst>
        </xdr:cNvPr>
        <xdr:cNvSpPr txBox="1"/>
      </xdr:nvSpPr>
      <xdr:spPr>
        <a:xfrm>
          <a:off x="20199427" y="1867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159602</xdr:rowOff>
    </xdr:from>
    <xdr:ext cx="469744" cy="259045"/>
    <xdr:sp macro="" textlink="">
      <xdr:nvSpPr>
        <xdr:cNvPr id="959" name="n_3mainValue【公民館】&#10;一人当たり面積">
          <a:extLst>
            <a:ext uri="{FF2B5EF4-FFF2-40B4-BE49-F238E27FC236}">
              <a16:creationId xmlns:a16="http://schemas.microsoft.com/office/drawing/2014/main" id="{00000000-0008-0000-0100-0000BF030000}"/>
            </a:ext>
          </a:extLst>
        </xdr:cNvPr>
        <xdr:cNvSpPr txBox="1"/>
      </xdr:nvSpPr>
      <xdr:spPr>
        <a:xfrm>
          <a:off x="19310427" y="1867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153723</xdr:rowOff>
    </xdr:from>
    <xdr:ext cx="469744" cy="259045"/>
    <xdr:sp macro="" textlink="">
      <xdr:nvSpPr>
        <xdr:cNvPr id="960" name="n_4mainValue【公民館】&#10;一人当たり面積">
          <a:extLst>
            <a:ext uri="{FF2B5EF4-FFF2-40B4-BE49-F238E27FC236}">
              <a16:creationId xmlns:a16="http://schemas.microsoft.com/office/drawing/2014/main" id="{00000000-0008-0000-0100-0000C0030000}"/>
            </a:ext>
          </a:extLst>
        </xdr:cNvPr>
        <xdr:cNvSpPr txBox="1"/>
      </xdr:nvSpPr>
      <xdr:spPr>
        <a:xfrm>
          <a:off x="18421427" y="1867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00000000-0008-0000-0100-0000C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00000000-0008-0000-0100-0000C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00000000-0008-0000-0100-0000C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類似団体と比較して有形固定資産減価償却率が特に高いのは</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公営住宅</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児童館</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であり、特に低くなっているのは</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橋りょう・トンネル</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と</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認定こども園・幼稚園・保育所</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である。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当町の公営住宅及び児童館については、昭和</a:t>
          </a:r>
          <a:r>
            <a:rPr kumimoji="1" lang="en-US" altLang="ja-JP" sz="1100" b="0" i="0" baseline="0">
              <a:solidFill>
                <a:schemeClr val="dk1"/>
              </a:solidFill>
              <a:effectLst/>
              <a:latin typeface="+mn-lt"/>
              <a:ea typeface="+mn-ea"/>
              <a:cs typeface="+mn-cs"/>
            </a:rPr>
            <a:t>47</a:t>
          </a:r>
          <a:r>
            <a:rPr kumimoji="1" lang="ja-JP" altLang="ja-JP" sz="1100" b="0" i="0" baseline="0">
              <a:solidFill>
                <a:schemeClr val="dk1"/>
              </a:solidFill>
              <a:effectLst/>
              <a:latin typeface="+mn-lt"/>
              <a:ea typeface="+mn-ea"/>
              <a:cs typeface="+mn-cs"/>
            </a:rPr>
            <a:t>年から昭和</a:t>
          </a:r>
          <a:r>
            <a:rPr kumimoji="1" lang="en-US" altLang="ja-JP" sz="1100" b="0" i="0" baseline="0">
              <a:solidFill>
                <a:schemeClr val="dk1"/>
              </a:solidFill>
              <a:effectLst/>
              <a:latin typeface="+mn-lt"/>
              <a:ea typeface="+mn-ea"/>
              <a:cs typeface="+mn-cs"/>
            </a:rPr>
            <a:t>56</a:t>
          </a:r>
          <a:r>
            <a:rPr kumimoji="1" lang="ja-JP" altLang="ja-JP" sz="1100" b="0" i="0" baseline="0">
              <a:solidFill>
                <a:schemeClr val="dk1"/>
              </a:solidFill>
              <a:effectLst/>
              <a:latin typeface="+mn-lt"/>
              <a:ea typeface="+mn-ea"/>
              <a:cs typeface="+mn-cs"/>
            </a:rPr>
            <a:t>年までの間で建築されたもので、築</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年以上が経過している。公営住宅においては、平成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年度に策定した町営住宅の長寿命化計画に基づき、ストック改善事業により老朽化対策に取り組むこととしている。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年度には公営住宅の</a:t>
          </a:r>
          <a:r>
            <a:rPr kumimoji="1" lang="ja-JP" altLang="en-US" sz="1100" b="0" i="0" baseline="0">
              <a:solidFill>
                <a:schemeClr val="dk1"/>
              </a:solidFill>
              <a:effectLst/>
              <a:latin typeface="+mn-lt"/>
              <a:ea typeface="+mn-ea"/>
              <a:cs typeface="+mn-cs"/>
            </a:rPr>
            <a:t>補修事業</a:t>
          </a:r>
          <a:r>
            <a:rPr kumimoji="1" lang="ja-JP" altLang="ja-JP" sz="1100" b="0" i="0" baseline="0">
              <a:solidFill>
                <a:schemeClr val="dk1"/>
              </a:solidFill>
              <a:effectLst/>
              <a:latin typeface="+mn-lt"/>
              <a:ea typeface="+mn-ea"/>
              <a:cs typeface="+mn-cs"/>
            </a:rPr>
            <a:t>も行っており、維持管理を行う施設に関しては今後も適切な改修に取組むこととしている。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橋りょう・トンネル</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について有形固定資産減価償却率が低くなっているのは、比較的新しいトンネルが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か所あるためである。しかしながら橋りょうについては長寿命化に関する改修工事も今後見込まれている。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認定こども園・幼稚園・保育所</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については、旧</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保育所を統合し、平成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年度にこども園を建設したため、有形固定資産減価償却率は低くなっており、今後の施設の維持管理費用の減少も見込んでいる。</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
5,244
30.93
4,508,528
4,307,190
192,819
2,766,908
4,274,969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60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156590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443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79828</xdr:rowOff>
    </xdr:from>
    <xdr:to>
      <xdr:col>24</xdr:col>
      <xdr:colOff>114300</xdr:colOff>
      <xdr:row>63</xdr:row>
      <xdr:rowOff>9978</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58255</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60234</xdr:rowOff>
    </xdr:from>
    <xdr:to>
      <xdr:col>20</xdr:col>
      <xdr:colOff>38100</xdr:colOff>
      <xdr:row>62</xdr:row>
      <xdr:rowOff>161834</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111034</xdr:rowOff>
    </xdr:from>
    <xdr:to>
      <xdr:col>24</xdr:col>
      <xdr:colOff>63500</xdr:colOff>
      <xdr:row>62</xdr:row>
      <xdr:rowOff>130628</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1074093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42273</xdr:rowOff>
    </xdr:from>
    <xdr:to>
      <xdr:col>15</xdr:col>
      <xdr:colOff>101600</xdr:colOff>
      <xdr:row>62</xdr:row>
      <xdr:rowOff>143873</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93073</xdr:rowOff>
    </xdr:from>
    <xdr:to>
      <xdr:col>19</xdr:col>
      <xdr:colOff>177800</xdr:colOff>
      <xdr:row>62</xdr:row>
      <xdr:rowOff>111034</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908300" y="1072297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24312</xdr:rowOff>
    </xdr:from>
    <xdr:to>
      <xdr:col>10</xdr:col>
      <xdr:colOff>165100</xdr:colOff>
      <xdr:row>62</xdr:row>
      <xdr:rowOff>125912</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75112</xdr:rowOff>
    </xdr:from>
    <xdr:to>
      <xdr:col>15</xdr:col>
      <xdr:colOff>50800</xdr:colOff>
      <xdr:row>62</xdr:row>
      <xdr:rowOff>93073</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2019300" y="1070501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4717</xdr:rowOff>
    </xdr:from>
    <xdr:to>
      <xdr:col>6</xdr:col>
      <xdr:colOff>38100</xdr:colOff>
      <xdr:row>62</xdr:row>
      <xdr:rowOff>106317</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55517</xdr:rowOff>
    </xdr:from>
    <xdr:to>
      <xdr:col>10</xdr:col>
      <xdr:colOff>114300</xdr:colOff>
      <xdr:row>62</xdr:row>
      <xdr:rowOff>75112</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130300" y="1068541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55897</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98351</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57530</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5278</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152961</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5820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135000</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7057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117039</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81674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97444</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9277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2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flipV="1">
          <a:off x="10476865" y="967282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200-000084000000}"/>
            </a:ext>
          </a:extLst>
        </xdr:cNvPr>
        <xdr:cNvSpPr txBox="1"/>
      </xdr:nvSpPr>
      <xdr:spPr>
        <a:xfrm>
          <a:off x="10515600"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10388600" y="109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200-000086000000}"/>
            </a:ext>
          </a:extLst>
        </xdr:cNvPr>
        <xdr:cNvSpPr txBox="1"/>
      </xdr:nvSpPr>
      <xdr:spPr>
        <a:xfrm>
          <a:off x="10515600" y="9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10388600" y="967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74947</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200-000088000000}"/>
            </a:ext>
          </a:extLst>
        </xdr:cNvPr>
        <xdr:cNvSpPr txBox="1"/>
      </xdr:nvSpPr>
      <xdr:spPr>
        <a:xfrm>
          <a:off x="10515600" y="1036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9588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8699500" y="105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100076</xdr:rowOff>
    </xdr:from>
    <xdr:to>
      <xdr:col>41</xdr:col>
      <xdr:colOff>101600</xdr:colOff>
      <xdr:row>62</xdr:row>
      <xdr:rowOff>30226</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7810500" y="105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125984</xdr:rowOff>
    </xdr:from>
    <xdr:to>
      <xdr:col>36</xdr:col>
      <xdr:colOff>165100</xdr:colOff>
      <xdr:row>62</xdr:row>
      <xdr:rowOff>56134</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6921500" y="1058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113030</xdr:rowOff>
    </xdr:from>
    <xdr:to>
      <xdr:col>55</xdr:col>
      <xdr:colOff>50800</xdr:colOff>
      <xdr:row>63</xdr:row>
      <xdr:rowOff>43180</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104267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91457</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200-000094000000}"/>
            </a:ext>
          </a:extLst>
        </xdr:cNvPr>
        <xdr:cNvSpPr txBox="1"/>
      </xdr:nvSpPr>
      <xdr:spPr>
        <a:xfrm>
          <a:off x="10515600"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119888</xdr:rowOff>
    </xdr:from>
    <xdr:to>
      <xdr:col>50</xdr:col>
      <xdr:colOff>165100</xdr:colOff>
      <xdr:row>63</xdr:row>
      <xdr:rowOff>50038</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9588500" y="1074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163830</xdr:rowOff>
    </xdr:from>
    <xdr:to>
      <xdr:col>55</xdr:col>
      <xdr:colOff>0</xdr:colOff>
      <xdr:row>62</xdr:row>
      <xdr:rowOff>170688</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9639300" y="1079373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124460</xdr:rowOff>
    </xdr:from>
    <xdr:to>
      <xdr:col>46</xdr:col>
      <xdr:colOff>38100</xdr:colOff>
      <xdr:row>63</xdr:row>
      <xdr:rowOff>54610</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8699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170688</xdr:rowOff>
    </xdr:from>
    <xdr:to>
      <xdr:col>50</xdr:col>
      <xdr:colOff>114300</xdr:colOff>
      <xdr:row>63</xdr:row>
      <xdr:rowOff>3810</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8750300" y="108005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130556</xdr:rowOff>
    </xdr:from>
    <xdr:to>
      <xdr:col>41</xdr:col>
      <xdr:colOff>101600</xdr:colOff>
      <xdr:row>63</xdr:row>
      <xdr:rowOff>60706</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7810500" y="1076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3810</xdr:rowOff>
    </xdr:from>
    <xdr:to>
      <xdr:col>45</xdr:col>
      <xdr:colOff>177800</xdr:colOff>
      <xdr:row>63</xdr:row>
      <xdr:rowOff>9906</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7861300" y="1080516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135128</xdr:rowOff>
    </xdr:from>
    <xdr:to>
      <xdr:col>36</xdr:col>
      <xdr:colOff>165100</xdr:colOff>
      <xdr:row>63</xdr:row>
      <xdr:rowOff>65278</xdr:rowOff>
    </xdr:to>
    <xdr:sp macro="" textlink="">
      <xdr:nvSpPr>
        <xdr:cNvPr id="155" name="楕円 154">
          <a:extLst>
            <a:ext uri="{FF2B5EF4-FFF2-40B4-BE49-F238E27FC236}">
              <a16:creationId xmlns:a16="http://schemas.microsoft.com/office/drawing/2014/main" id="{00000000-0008-0000-0200-00009B000000}"/>
            </a:ext>
          </a:extLst>
        </xdr:cNvPr>
        <xdr:cNvSpPr/>
      </xdr:nvSpPr>
      <xdr:spPr>
        <a:xfrm>
          <a:off x="6921500" y="1076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9906</xdr:rowOff>
    </xdr:from>
    <xdr:to>
      <xdr:col>41</xdr:col>
      <xdr:colOff>50800</xdr:colOff>
      <xdr:row>63</xdr:row>
      <xdr:rowOff>14478</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flipV="1">
          <a:off x="6972300" y="108112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34561</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200-00009D000000}"/>
            </a:ext>
          </a:extLst>
        </xdr:cNvPr>
        <xdr:cNvSpPr txBox="1"/>
      </xdr:nvSpPr>
      <xdr:spPr>
        <a:xfrm>
          <a:off x="9391727" y="103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7129</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200-00009E000000}"/>
            </a:ext>
          </a:extLst>
        </xdr:cNvPr>
        <xdr:cNvSpPr txBox="1"/>
      </xdr:nvSpPr>
      <xdr:spPr>
        <a:xfrm>
          <a:off x="8515427" y="1029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46753</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200-00009F000000}"/>
            </a:ext>
          </a:extLst>
        </xdr:cNvPr>
        <xdr:cNvSpPr txBox="1"/>
      </xdr:nvSpPr>
      <xdr:spPr>
        <a:xfrm>
          <a:off x="7626427" y="103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72661</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200-0000A0000000}"/>
            </a:ext>
          </a:extLst>
        </xdr:cNvPr>
        <xdr:cNvSpPr txBox="1"/>
      </xdr:nvSpPr>
      <xdr:spPr>
        <a:xfrm>
          <a:off x="6737427" y="103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41165</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200-0000A1000000}"/>
            </a:ext>
          </a:extLst>
        </xdr:cNvPr>
        <xdr:cNvSpPr txBox="1"/>
      </xdr:nvSpPr>
      <xdr:spPr>
        <a:xfrm>
          <a:off x="9391727" y="1084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45737</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200-0000A2000000}"/>
            </a:ext>
          </a:extLst>
        </xdr:cNvPr>
        <xdr:cNvSpPr txBox="1"/>
      </xdr:nvSpPr>
      <xdr:spPr>
        <a:xfrm>
          <a:off x="851542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51833</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200-0000A3000000}"/>
            </a:ext>
          </a:extLst>
        </xdr:cNvPr>
        <xdr:cNvSpPr txBox="1"/>
      </xdr:nvSpPr>
      <xdr:spPr>
        <a:xfrm>
          <a:off x="7626427"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56405</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200-0000A4000000}"/>
            </a:ext>
          </a:extLst>
        </xdr:cNvPr>
        <xdr:cNvSpPr txBox="1"/>
      </xdr:nvSpPr>
      <xdr:spPr>
        <a:xfrm>
          <a:off x="6737427" y="1085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00000000-0008-0000-0200-0000B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00000000-0008-0000-0200-0000BE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00000000-0008-0000-0200-0000C0000000}"/>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10177</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00000000-0008-0000-0200-0000C2000000}"/>
            </a:ext>
          </a:extLst>
        </xdr:cNvPr>
        <xdr:cNvSpPr txBox="1"/>
      </xdr:nvSpPr>
      <xdr:spPr>
        <a:xfrm>
          <a:off x="4673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133986</xdr:rowOff>
    </xdr:from>
    <xdr:to>
      <xdr:col>10</xdr:col>
      <xdr:colOff>165100</xdr:colOff>
      <xdr:row>82</xdr:row>
      <xdr:rowOff>64136</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1968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61595</xdr:rowOff>
    </xdr:from>
    <xdr:to>
      <xdr:col>6</xdr:col>
      <xdr:colOff>38100</xdr:colOff>
      <xdr:row>81</xdr:row>
      <xdr:rowOff>163195</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1079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636</xdr:rowOff>
    </xdr:from>
    <xdr:to>
      <xdr:col>24</xdr:col>
      <xdr:colOff>114300</xdr:colOff>
      <xdr:row>83</xdr:row>
      <xdr:rowOff>102236</xdr:rowOff>
    </xdr:to>
    <xdr:sp macro="" textlink="">
      <xdr:nvSpPr>
        <xdr:cNvPr id="205" name="楕円 204">
          <a:extLst>
            <a:ext uri="{FF2B5EF4-FFF2-40B4-BE49-F238E27FC236}">
              <a16:creationId xmlns:a16="http://schemas.microsoft.com/office/drawing/2014/main" id="{00000000-0008-0000-0200-0000CD000000}"/>
            </a:ext>
          </a:extLst>
        </xdr:cNvPr>
        <xdr:cNvSpPr/>
      </xdr:nvSpPr>
      <xdr:spPr>
        <a:xfrm>
          <a:off x="45847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150513</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00000000-0008-0000-0200-0000CE000000}"/>
            </a:ext>
          </a:extLst>
        </xdr:cNvPr>
        <xdr:cNvSpPr txBox="1"/>
      </xdr:nvSpPr>
      <xdr:spPr>
        <a:xfrm>
          <a:off x="4673600"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128270</xdr:rowOff>
    </xdr:from>
    <xdr:to>
      <xdr:col>20</xdr:col>
      <xdr:colOff>38100</xdr:colOff>
      <xdr:row>83</xdr:row>
      <xdr:rowOff>58420</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3746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7620</xdr:rowOff>
    </xdr:from>
    <xdr:to>
      <xdr:col>24</xdr:col>
      <xdr:colOff>63500</xdr:colOff>
      <xdr:row>83</xdr:row>
      <xdr:rowOff>51436</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3797300" y="1423797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82550</xdr:rowOff>
    </xdr:from>
    <xdr:to>
      <xdr:col>15</xdr:col>
      <xdr:colOff>101600</xdr:colOff>
      <xdr:row>83</xdr:row>
      <xdr:rowOff>12700</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2857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133350</xdr:rowOff>
    </xdr:from>
    <xdr:to>
      <xdr:col>19</xdr:col>
      <xdr:colOff>177800</xdr:colOff>
      <xdr:row>83</xdr:row>
      <xdr:rowOff>7620</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2908300" y="141922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31114</xdr:rowOff>
    </xdr:from>
    <xdr:to>
      <xdr:col>10</xdr:col>
      <xdr:colOff>165100</xdr:colOff>
      <xdr:row>82</xdr:row>
      <xdr:rowOff>132714</xdr:rowOff>
    </xdr:to>
    <xdr:sp macro="" textlink="">
      <xdr:nvSpPr>
        <xdr:cNvPr id="211" name="楕円 210">
          <a:extLst>
            <a:ext uri="{FF2B5EF4-FFF2-40B4-BE49-F238E27FC236}">
              <a16:creationId xmlns:a16="http://schemas.microsoft.com/office/drawing/2014/main" id="{00000000-0008-0000-0200-0000D3000000}"/>
            </a:ext>
          </a:extLst>
        </xdr:cNvPr>
        <xdr:cNvSpPr/>
      </xdr:nvSpPr>
      <xdr:spPr>
        <a:xfrm>
          <a:off x="1968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81914</xdr:rowOff>
    </xdr:from>
    <xdr:to>
      <xdr:col>15</xdr:col>
      <xdr:colOff>50800</xdr:colOff>
      <xdr:row>82</xdr:row>
      <xdr:rowOff>133350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2019300" y="1414081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10161</xdr:rowOff>
    </xdr:from>
    <xdr:to>
      <xdr:col>6</xdr:col>
      <xdr:colOff>38100</xdr:colOff>
      <xdr:row>85</xdr:row>
      <xdr:rowOff>111761</xdr:rowOff>
    </xdr:to>
    <xdr:sp macro="" textlink="">
      <xdr:nvSpPr>
        <xdr:cNvPr id="213" name="楕円 212">
          <a:extLst>
            <a:ext uri="{FF2B5EF4-FFF2-40B4-BE49-F238E27FC236}">
              <a16:creationId xmlns:a16="http://schemas.microsoft.com/office/drawing/2014/main" id="{00000000-0008-0000-0200-0000D5000000}"/>
            </a:ext>
          </a:extLst>
        </xdr:cNvPr>
        <xdr:cNvSpPr/>
      </xdr:nvSpPr>
      <xdr:spPr>
        <a:xfrm>
          <a:off x="1079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81914</xdr:rowOff>
    </xdr:from>
    <xdr:to>
      <xdr:col>10</xdr:col>
      <xdr:colOff>114300</xdr:colOff>
      <xdr:row>85</xdr:row>
      <xdr:rowOff>60961</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flipV="1">
          <a:off x="1130300" y="14140814"/>
          <a:ext cx="889000" cy="49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42563</xdr:rowOff>
    </xdr:from>
    <xdr:ext cx="405111" cy="259045"/>
    <xdr:sp macro="" textlink="">
      <xdr:nvSpPr>
        <xdr:cNvPr id="215" name="n_1aveValue【福祉施設】&#10;有形固定資産減価償却率">
          <a:extLst>
            <a:ext uri="{FF2B5EF4-FFF2-40B4-BE49-F238E27FC236}">
              <a16:creationId xmlns:a16="http://schemas.microsoft.com/office/drawing/2014/main" id="{00000000-0008-0000-0200-0000D7000000}"/>
            </a:ext>
          </a:extLst>
        </xdr:cNvPr>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216" name="n_2aveValue【福祉施設】&#10;有形固定資産減価償却率">
          <a:extLst>
            <a:ext uri="{FF2B5EF4-FFF2-40B4-BE49-F238E27FC236}">
              <a16:creationId xmlns:a16="http://schemas.microsoft.com/office/drawing/2014/main" id="{00000000-0008-0000-0200-0000D8000000}"/>
            </a:ext>
          </a:extLst>
        </xdr:cNvPr>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80663</xdr:rowOff>
    </xdr:from>
    <xdr:ext cx="405111" cy="259045"/>
    <xdr:sp macro="" textlink="">
      <xdr:nvSpPr>
        <xdr:cNvPr id="217" name="n_3aveValue【福祉施設】&#10;有形固定資産減価償却率">
          <a:extLst>
            <a:ext uri="{FF2B5EF4-FFF2-40B4-BE49-F238E27FC236}">
              <a16:creationId xmlns:a16="http://schemas.microsoft.com/office/drawing/2014/main" id="{00000000-0008-0000-0200-0000D9000000}"/>
            </a:ext>
          </a:extLst>
        </xdr:cNvPr>
        <xdr:cNvSpPr txBox="1"/>
      </xdr:nvSpPr>
      <xdr:spPr>
        <a:xfrm>
          <a:off x="1816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8272</xdr:rowOff>
    </xdr:from>
    <xdr:ext cx="405111" cy="259045"/>
    <xdr:sp macro="" textlink="">
      <xdr:nvSpPr>
        <xdr:cNvPr id="218" name="n_4aveValue【福祉施設】&#10;有形固定資産減価償却率">
          <a:extLst>
            <a:ext uri="{FF2B5EF4-FFF2-40B4-BE49-F238E27FC236}">
              <a16:creationId xmlns:a16="http://schemas.microsoft.com/office/drawing/2014/main" id="{00000000-0008-0000-0200-0000DA000000}"/>
            </a:ext>
          </a:extLst>
        </xdr:cNvPr>
        <xdr:cNvSpPr txBox="1"/>
      </xdr:nvSpPr>
      <xdr:spPr>
        <a:xfrm>
          <a:off x="927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49547</xdr:rowOff>
    </xdr:from>
    <xdr:ext cx="405111" cy="259045"/>
    <xdr:sp macro="" textlink="">
      <xdr:nvSpPr>
        <xdr:cNvPr id="219" name="n_1mainValue【福祉施設】&#10;有形固定資産減価償却率">
          <a:extLst>
            <a:ext uri="{FF2B5EF4-FFF2-40B4-BE49-F238E27FC236}">
              <a16:creationId xmlns:a16="http://schemas.microsoft.com/office/drawing/2014/main" id="{00000000-0008-0000-0200-0000DB000000}"/>
            </a:ext>
          </a:extLst>
        </xdr:cNvPr>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3827</xdr:rowOff>
    </xdr:from>
    <xdr:ext cx="405111" cy="259045"/>
    <xdr:sp macro="" textlink="">
      <xdr:nvSpPr>
        <xdr:cNvPr id="220" name="n_2mainValue【福祉施設】&#10;有形固定資産減価償却率">
          <a:extLst>
            <a:ext uri="{FF2B5EF4-FFF2-40B4-BE49-F238E27FC236}">
              <a16:creationId xmlns:a16="http://schemas.microsoft.com/office/drawing/2014/main" id="{00000000-0008-0000-0200-0000DC000000}"/>
            </a:ext>
          </a:extLst>
        </xdr:cNvPr>
        <xdr:cNvSpPr txBox="1"/>
      </xdr:nvSpPr>
      <xdr:spPr>
        <a:xfrm>
          <a:off x="2705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123841</xdr:rowOff>
    </xdr:from>
    <xdr:ext cx="405111" cy="259045"/>
    <xdr:sp macro="" textlink="">
      <xdr:nvSpPr>
        <xdr:cNvPr id="221" name="n_3mainValue【福祉施設】&#10;有形固定資産減価償却率">
          <a:extLst>
            <a:ext uri="{FF2B5EF4-FFF2-40B4-BE49-F238E27FC236}">
              <a16:creationId xmlns:a16="http://schemas.microsoft.com/office/drawing/2014/main" id="{00000000-0008-0000-0200-0000DD000000}"/>
            </a:ext>
          </a:extLst>
        </xdr:cNvPr>
        <xdr:cNvSpPr txBox="1"/>
      </xdr:nvSpPr>
      <xdr:spPr>
        <a:xfrm>
          <a:off x="1816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102888</xdr:rowOff>
    </xdr:from>
    <xdr:ext cx="405111" cy="259045"/>
    <xdr:sp macro="" textlink="">
      <xdr:nvSpPr>
        <xdr:cNvPr id="222" name="n_4mainValue【福祉施設】&#10;有形固定資産減価償却率">
          <a:extLst>
            <a:ext uri="{FF2B5EF4-FFF2-40B4-BE49-F238E27FC236}">
              <a16:creationId xmlns:a16="http://schemas.microsoft.com/office/drawing/2014/main" id="{00000000-0008-0000-0200-0000DE000000}"/>
            </a:ext>
          </a:extLst>
        </xdr:cNvPr>
        <xdr:cNvSpPr txBox="1"/>
      </xdr:nvSpPr>
      <xdr:spPr>
        <a:xfrm>
          <a:off x="927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00000000-0008-0000-0200-0000F1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flipV="1">
          <a:off x="10476865" y="13406056"/>
          <a:ext cx="0" cy="1243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a:extLst>
            <a:ext uri="{FF2B5EF4-FFF2-40B4-BE49-F238E27FC236}">
              <a16:creationId xmlns:a16="http://schemas.microsoft.com/office/drawing/2014/main" id="{00000000-0008-0000-0200-0000F3000000}"/>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245" name="【福祉施設】&#10;一人当たり面積最大値テキスト">
          <a:extLst>
            <a:ext uri="{FF2B5EF4-FFF2-40B4-BE49-F238E27FC236}">
              <a16:creationId xmlns:a16="http://schemas.microsoft.com/office/drawing/2014/main" id="{00000000-0008-0000-0200-0000F5000000}"/>
            </a:ext>
          </a:extLst>
        </xdr:cNvPr>
        <xdr:cNvSpPr txBox="1"/>
      </xdr:nvSpPr>
      <xdr:spPr>
        <a:xfrm>
          <a:off x="10515600" y="131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10388600" y="134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168482</xdr:rowOff>
    </xdr:from>
    <xdr:ext cx="469744" cy="259045"/>
    <xdr:sp macro="" textlink="">
      <xdr:nvSpPr>
        <xdr:cNvPr id="247" name="【福祉施設】&#10;一人当たり面積平均値テキスト">
          <a:extLst>
            <a:ext uri="{FF2B5EF4-FFF2-40B4-BE49-F238E27FC236}">
              <a16:creationId xmlns:a16="http://schemas.microsoft.com/office/drawing/2014/main" id="{00000000-0008-0000-0200-0000F7000000}"/>
            </a:ext>
          </a:extLst>
        </xdr:cNvPr>
        <xdr:cNvSpPr txBox="1"/>
      </xdr:nvSpPr>
      <xdr:spPr>
        <a:xfrm>
          <a:off x="10515600" y="14227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248" name="フローチャート: 判断 247">
          <a:extLst>
            <a:ext uri="{FF2B5EF4-FFF2-40B4-BE49-F238E27FC236}">
              <a16:creationId xmlns:a16="http://schemas.microsoft.com/office/drawing/2014/main" id="{00000000-0008-0000-0200-0000F8000000}"/>
            </a:ext>
          </a:extLst>
        </xdr:cNvPr>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249" name="フローチャート: 判断 248">
          <a:extLst>
            <a:ext uri="{FF2B5EF4-FFF2-40B4-BE49-F238E27FC236}">
              <a16:creationId xmlns:a16="http://schemas.microsoft.com/office/drawing/2014/main" id="{00000000-0008-0000-0200-0000F9000000}"/>
            </a:ext>
          </a:extLst>
        </xdr:cNvPr>
        <xdr:cNvSpPr/>
      </xdr:nvSpPr>
      <xdr:spPr>
        <a:xfrm>
          <a:off x="9588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141605</xdr:rowOff>
    </xdr:from>
    <xdr:to>
      <xdr:col>46</xdr:col>
      <xdr:colOff>38100</xdr:colOff>
      <xdr:row>84</xdr:row>
      <xdr:rowOff>71755</xdr:rowOff>
    </xdr:to>
    <xdr:sp macro="" textlink="">
      <xdr:nvSpPr>
        <xdr:cNvPr id="250" name="フローチャート: 判断 249">
          <a:extLst>
            <a:ext uri="{FF2B5EF4-FFF2-40B4-BE49-F238E27FC236}">
              <a16:creationId xmlns:a16="http://schemas.microsoft.com/office/drawing/2014/main" id="{00000000-0008-0000-0200-0000FA000000}"/>
            </a:ext>
          </a:extLst>
        </xdr:cNvPr>
        <xdr:cNvSpPr/>
      </xdr:nvSpPr>
      <xdr:spPr>
        <a:xfrm>
          <a:off x="8699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153606</xdr:rowOff>
    </xdr:from>
    <xdr:to>
      <xdr:col>41</xdr:col>
      <xdr:colOff>101600</xdr:colOff>
      <xdr:row>84</xdr:row>
      <xdr:rowOff>83756</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7810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167894</xdr:rowOff>
    </xdr:from>
    <xdr:to>
      <xdr:col>36</xdr:col>
      <xdr:colOff>165100</xdr:colOff>
      <xdr:row>84</xdr:row>
      <xdr:rowOff>98044</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6921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32449</xdr:rowOff>
    </xdr:from>
    <xdr:to>
      <xdr:col>55</xdr:col>
      <xdr:colOff>50800</xdr:colOff>
      <xdr:row>84</xdr:row>
      <xdr:rowOff>134049</xdr:rowOff>
    </xdr:to>
    <xdr:sp macro="" textlink="">
      <xdr:nvSpPr>
        <xdr:cNvPr id="258" name="楕円 257">
          <a:extLst>
            <a:ext uri="{FF2B5EF4-FFF2-40B4-BE49-F238E27FC236}">
              <a16:creationId xmlns:a16="http://schemas.microsoft.com/office/drawing/2014/main" id="{00000000-0008-0000-0200-000002010000}"/>
            </a:ext>
          </a:extLst>
        </xdr:cNvPr>
        <xdr:cNvSpPr/>
      </xdr:nvSpPr>
      <xdr:spPr>
        <a:xfrm>
          <a:off x="10426700" y="1443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10876</xdr:rowOff>
    </xdr:from>
    <xdr:ext cx="469744" cy="259045"/>
    <xdr:sp macro="" textlink="">
      <xdr:nvSpPr>
        <xdr:cNvPr id="259" name="【福祉施設】&#10;一人当たり面積該当値テキスト">
          <a:extLst>
            <a:ext uri="{FF2B5EF4-FFF2-40B4-BE49-F238E27FC236}">
              <a16:creationId xmlns:a16="http://schemas.microsoft.com/office/drawing/2014/main" id="{00000000-0008-0000-0200-000003010000}"/>
            </a:ext>
          </a:extLst>
        </xdr:cNvPr>
        <xdr:cNvSpPr txBox="1"/>
      </xdr:nvSpPr>
      <xdr:spPr>
        <a:xfrm>
          <a:off x="10515600" y="1441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36449</xdr:rowOff>
    </xdr:from>
    <xdr:to>
      <xdr:col>50</xdr:col>
      <xdr:colOff>165100</xdr:colOff>
      <xdr:row>84</xdr:row>
      <xdr:rowOff>138049</xdr:rowOff>
    </xdr:to>
    <xdr:sp macro="" textlink="">
      <xdr:nvSpPr>
        <xdr:cNvPr id="260" name="楕円 259">
          <a:extLst>
            <a:ext uri="{FF2B5EF4-FFF2-40B4-BE49-F238E27FC236}">
              <a16:creationId xmlns:a16="http://schemas.microsoft.com/office/drawing/2014/main" id="{00000000-0008-0000-0200-000004010000}"/>
            </a:ext>
          </a:extLst>
        </xdr:cNvPr>
        <xdr:cNvSpPr/>
      </xdr:nvSpPr>
      <xdr:spPr>
        <a:xfrm>
          <a:off x="9588500" y="1443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83249</xdr:rowOff>
    </xdr:from>
    <xdr:to>
      <xdr:col>55</xdr:col>
      <xdr:colOff>0</xdr:colOff>
      <xdr:row>84</xdr:row>
      <xdr:rowOff>87249</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flipV="1">
          <a:off x="9639300" y="14485049"/>
          <a:ext cx="8382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34162</xdr:rowOff>
    </xdr:from>
    <xdr:to>
      <xdr:col>46</xdr:col>
      <xdr:colOff>38100</xdr:colOff>
      <xdr:row>84</xdr:row>
      <xdr:rowOff>135762</xdr:rowOff>
    </xdr:to>
    <xdr:sp macro="" textlink="">
      <xdr:nvSpPr>
        <xdr:cNvPr id="262" name="楕円 261">
          <a:extLst>
            <a:ext uri="{FF2B5EF4-FFF2-40B4-BE49-F238E27FC236}">
              <a16:creationId xmlns:a16="http://schemas.microsoft.com/office/drawing/2014/main" id="{00000000-0008-0000-0200-000006010000}"/>
            </a:ext>
          </a:extLst>
        </xdr:cNvPr>
        <xdr:cNvSpPr/>
      </xdr:nvSpPr>
      <xdr:spPr>
        <a:xfrm>
          <a:off x="8699500" y="1443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84962</xdr:rowOff>
    </xdr:from>
    <xdr:to>
      <xdr:col>50</xdr:col>
      <xdr:colOff>114300</xdr:colOff>
      <xdr:row>84</xdr:row>
      <xdr:rowOff>87249</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a:off x="8750300" y="14486762"/>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33020</xdr:rowOff>
    </xdr:from>
    <xdr:to>
      <xdr:col>41</xdr:col>
      <xdr:colOff>101600</xdr:colOff>
      <xdr:row>84</xdr:row>
      <xdr:rowOff>134620</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7810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83820</xdr:rowOff>
    </xdr:from>
    <xdr:to>
      <xdr:col>45</xdr:col>
      <xdr:colOff>177800</xdr:colOff>
      <xdr:row>84</xdr:row>
      <xdr:rowOff>84962</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7861300" y="1448562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34162</xdr:rowOff>
    </xdr:from>
    <xdr:to>
      <xdr:col>36</xdr:col>
      <xdr:colOff>165100</xdr:colOff>
      <xdr:row>84</xdr:row>
      <xdr:rowOff>135762</xdr:rowOff>
    </xdr:to>
    <xdr:sp macro="" textlink="">
      <xdr:nvSpPr>
        <xdr:cNvPr id="266" name="楕円 265">
          <a:extLst>
            <a:ext uri="{FF2B5EF4-FFF2-40B4-BE49-F238E27FC236}">
              <a16:creationId xmlns:a16="http://schemas.microsoft.com/office/drawing/2014/main" id="{00000000-0008-0000-0200-00000A010000}"/>
            </a:ext>
          </a:extLst>
        </xdr:cNvPr>
        <xdr:cNvSpPr/>
      </xdr:nvSpPr>
      <xdr:spPr>
        <a:xfrm>
          <a:off x="6921500" y="1443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83820</xdr:rowOff>
    </xdr:from>
    <xdr:to>
      <xdr:col>41</xdr:col>
      <xdr:colOff>50800</xdr:colOff>
      <xdr:row>84</xdr:row>
      <xdr:rowOff>84962</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flipV="1">
          <a:off x="6972300" y="1448562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119142</xdr:rowOff>
    </xdr:from>
    <xdr:ext cx="469744" cy="259045"/>
    <xdr:sp macro="" textlink="">
      <xdr:nvSpPr>
        <xdr:cNvPr id="268" name="n_1aveValue【福祉施設】&#10;一人当たり面積">
          <a:extLst>
            <a:ext uri="{FF2B5EF4-FFF2-40B4-BE49-F238E27FC236}">
              <a16:creationId xmlns:a16="http://schemas.microsoft.com/office/drawing/2014/main" id="{00000000-0008-0000-0200-00000C010000}"/>
            </a:ext>
          </a:extLst>
        </xdr:cNvPr>
        <xdr:cNvSpPr txBox="1"/>
      </xdr:nvSpPr>
      <xdr:spPr>
        <a:xfrm>
          <a:off x="9391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88282</xdr:rowOff>
    </xdr:from>
    <xdr:ext cx="469744" cy="259045"/>
    <xdr:sp macro="" textlink="">
      <xdr:nvSpPr>
        <xdr:cNvPr id="269" name="n_2aveValue【福祉施設】&#10;一人当たり面積">
          <a:extLst>
            <a:ext uri="{FF2B5EF4-FFF2-40B4-BE49-F238E27FC236}">
              <a16:creationId xmlns:a16="http://schemas.microsoft.com/office/drawing/2014/main" id="{00000000-0008-0000-0200-00000D010000}"/>
            </a:ext>
          </a:extLst>
        </xdr:cNvPr>
        <xdr:cNvSpPr txBox="1"/>
      </xdr:nvSpPr>
      <xdr:spPr>
        <a:xfrm>
          <a:off x="8515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100283</xdr:rowOff>
    </xdr:from>
    <xdr:ext cx="469744" cy="259045"/>
    <xdr:sp macro="" textlink="">
      <xdr:nvSpPr>
        <xdr:cNvPr id="270" name="n_3aveValue【福祉施設】&#10;一人当たり面積">
          <a:extLst>
            <a:ext uri="{FF2B5EF4-FFF2-40B4-BE49-F238E27FC236}">
              <a16:creationId xmlns:a16="http://schemas.microsoft.com/office/drawing/2014/main" id="{00000000-0008-0000-0200-00000E010000}"/>
            </a:ext>
          </a:extLst>
        </xdr:cNvPr>
        <xdr:cNvSpPr txBox="1"/>
      </xdr:nvSpPr>
      <xdr:spPr>
        <a:xfrm>
          <a:off x="7626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114571</xdr:rowOff>
    </xdr:from>
    <xdr:ext cx="469744" cy="259045"/>
    <xdr:sp macro="" textlink="">
      <xdr:nvSpPr>
        <xdr:cNvPr id="271" name="n_4aveValue【福祉施設】&#10;一人当たり面積">
          <a:extLst>
            <a:ext uri="{FF2B5EF4-FFF2-40B4-BE49-F238E27FC236}">
              <a16:creationId xmlns:a16="http://schemas.microsoft.com/office/drawing/2014/main" id="{00000000-0008-0000-0200-00000F010000}"/>
            </a:ext>
          </a:extLst>
        </xdr:cNvPr>
        <xdr:cNvSpPr txBox="1"/>
      </xdr:nvSpPr>
      <xdr:spPr>
        <a:xfrm>
          <a:off x="6737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129176</xdr:rowOff>
    </xdr:from>
    <xdr:ext cx="469744" cy="259045"/>
    <xdr:sp macro="" textlink="">
      <xdr:nvSpPr>
        <xdr:cNvPr id="272" name="n_1mainValue【福祉施設】&#10;一人当たり面積">
          <a:extLst>
            <a:ext uri="{FF2B5EF4-FFF2-40B4-BE49-F238E27FC236}">
              <a16:creationId xmlns:a16="http://schemas.microsoft.com/office/drawing/2014/main" id="{00000000-0008-0000-0200-000010010000}"/>
            </a:ext>
          </a:extLst>
        </xdr:cNvPr>
        <xdr:cNvSpPr txBox="1"/>
      </xdr:nvSpPr>
      <xdr:spPr>
        <a:xfrm>
          <a:off x="9391727" y="1453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126889</xdr:rowOff>
    </xdr:from>
    <xdr:ext cx="469744" cy="259045"/>
    <xdr:sp macro="" textlink="">
      <xdr:nvSpPr>
        <xdr:cNvPr id="273" name="n_2mainValue【福祉施設】&#10;一人当たり面積">
          <a:extLst>
            <a:ext uri="{FF2B5EF4-FFF2-40B4-BE49-F238E27FC236}">
              <a16:creationId xmlns:a16="http://schemas.microsoft.com/office/drawing/2014/main" id="{00000000-0008-0000-0200-000011010000}"/>
            </a:ext>
          </a:extLst>
        </xdr:cNvPr>
        <xdr:cNvSpPr txBox="1"/>
      </xdr:nvSpPr>
      <xdr:spPr>
        <a:xfrm>
          <a:off x="8515427" y="1452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125747</xdr:rowOff>
    </xdr:from>
    <xdr:ext cx="469744" cy="259045"/>
    <xdr:sp macro="" textlink="">
      <xdr:nvSpPr>
        <xdr:cNvPr id="274" name="n_3mainValue【福祉施設】&#10;一人当たり面積">
          <a:extLst>
            <a:ext uri="{FF2B5EF4-FFF2-40B4-BE49-F238E27FC236}">
              <a16:creationId xmlns:a16="http://schemas.microsoft.com/office/drawing/2014/main" id="{00000000-0008-0000-0200-000012010000}"/>
            </a:ext>
          </a:extLst>
        </xdr:cNvPr>
        <xdr:cNvSpPr txBox="1"/>
      </xdr:nvSpPr>
      <xdr:spPr>
        <a:xfrm>
          <a:off x="7626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126889</xdr:rowOff>
    </xdr:from>
    <xdr:ext cx="469744" cy="259045"/>
    <xdr:sp macro="" textlink="">
      <xdr:nvSpPr>
        <xdr:cNvPr id="275" name="n_4mainValue【福祉施設】&#10;一人当たり面積">
          <a:extLst>
            <a:ext uri="{FF2B5EF4-FFF2-40B4-BE49-F238E27FC236}">
              <a16:creationId xmlns:a16="http://schemas.microsoft.com/office/drawing/2014/main" id="{00000000-0008-0000-0200-000013010000}"/>
            </a:ext>
          </a:extLst>
        </xdr:cNvPr>
        <xdr:cNvSpPr txBox="1"/>
      </xdr:nvSpPr>
      <xdr:spPr>
        <a:xfrm>
          <a:off x="6737427" y="1452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00000000-0008-0000-0200-00003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7" name="【一般廃棄物処理施設】&#10;有形固定資産減価償却率最小値テキスト">
          <a:extLst>
            <a:ext uri="{FF2B5EF4-FFF2-40B4-BE49-F238E27FC236}">
              <a16:creationId xmlns:a16="http://schemas.microsoft.com/office/drawing/2014/main" id="{00000000-0008-0000-0200-00003D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319" name="【一般廃棄物処理施設】&#10;有形固定資産減価償却率最大値テキスト">
          <a:extLst>
            <a:ext uri="{FF2B5EF4-FFF2-40B4-BE49-F238E27FC236}">
              <a16:creationId xmlns:a16="http://schemas.microsoft.com/office/drawing/2014/main" id="{00000000-0008-0000-0200-00003F010000}"/>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40657</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00000000-0008-0000-0200-000041010000}"/>
            </a:ext>
          </a:extLst>
        </xdr:cNvPr>
        <xdr:cNvSpPr txBox="1"/>
      </xdr:nvSpPr>
      <xdr:spPr>
        <a:xfrm>
          <a:off x="16357600" y="6384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322" name="フローチャート: 判断 321">
          <a:extLst>
            <a:ext uri="{FF2B5EF4-FFF2-40B4-BE49-F238E27FC236}">
              <a16:creationId xmlns:a16="http://schemas.microsoft.com/office/drawing/2014/main" id="{00000000-0008-0000-0200-000042010000}"/>
            </a:ext>
          </a:extLst>
        </xdr:cNvPr>
        <xdr:cNvSpPr/>
      </xdr:nvSpPr>
      <xdr:spPr>
        <a:xfrm>
          <a:off x="16268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60325</xdr:rowOff>
    </xdr:to>
    <xdr:sp macro="" textlink="">
      <xdr:nvSpPr>
        <xdr:cNvPr id="323" name="フローチャート: 判断 322">
          <a:extLst>
            <a:ext uri="{FF2B5EF4-FFF2-40B4-BE49-F238E27FC236}">
              <a16:creationId xmlns:a16="http://schemas.microsoft.com/office/drawing/2014/main" id="{00000000-0008-0000-0200-000043010000}"/>
            </a:ext>
          </a:extLst>
        </xdr:cNvPr>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99695</xdr:rowOff>
    </xdr:from>
    <xdr:to>
      <xdr:col>76</xdr:col>
      <xdr:colOff>165100</xdr:colOff>
      <xdr:row>38</xdr:row>
      <xdr:rowOff>29845</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14541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325" name="フローチャート: 判断 324">
          <a:extLst>
            <a:ext uri="{FF2B5EF4-FFF2-40B4-BE49-F238E27FC236}">
              <a16:creationId xmlns:a16="http://schemas.microsoft.com/office/drawing/2014/main" id="{00000000-0008-0000-0200-000045010000}"/>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326" name="フローチャート: 判断 325">
          <a:extLst>
            <a:ext uri="{FF2B5EF4-FFF2-40B4-BE49-F238E27FC236}">
              <a16:creationId xmlns:a16="http://schemas.microsoft.com/office/drawing/2014/main" id="{00000000-0008-0000-0200-000046010000}"/>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10160</xdr:rowOff>
    </xdr:from>
    <xdr:to>
      <xdr:col>85</xdr:col>
      <xdr:colOff>177800</xdr:colOff>
      <xdr:row>40</xdr:row>
      <xdr:rowOff>111760</xdr:rowOff>
    </xdr:to>
    <xdr:sp macro="" textlink="">
      <xdr:nvSpPr>
        <xdr:cNvPr id="332" name="楕円 331">
          <a:extLst>
            <a:ext uri="{FF2B5EF4-FFF2-40B4-BE49-F238E27FC236}">
              <a16:creationId xmlns:a16="http://schemas.microsoft.com/office/drawing/2014/main" id="{00000000-0008-0000-0200-00004C010000}"/>
            </a:ext>
          </a:extLst>
        </xdr:cNvPr>
        <xdr:cNvSpPr/>
      </xdr:nvSpPr>
      <xdr:spPr>
        <a:xfrm>
          <a:off x="162687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160037</xdr:rowOff>
    </xdr:from>
    <xdr:ext cx="405111" cy="259045"/>
    <xdr:sp macro="" textlink="">
      <xdr:nvSpPr>
        <xdr:cNvPr id="333" name="【一般廃棄物処理施設】&#10;有形固定資産減価償却率該当値テキスト">
          <a:extLst>
            <a:ext uri="{FF2B5EF4-FFF2-40B4-BE49-F238E27FC236}">
              <a16:creationId xmlns:a16="http://schemas.microsoft.com/office/drawing/2014/main" id="{00000000-0008-0000-0200-00004D010000}"/>
            </a:ext>
          </a:extLst>
        </xdr:cNvPr>
        <xdr:cNvSpPr txBox="1"/>
      </xdr:nvSpPr>
      <xdr:spPr>
        <a:xfrm>
          <a:off x="16357600"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147320</xdr:rowOff>
    </xdr:from>
    <xdr:to>
      <xdr:col>81</xdr:col>
      <xdr:colOff>101600</xdr:colOff>
      <xdr:row>40</xdr:row>
      <xdr:rowOff>77470</xdr:rowOff>
    </xdr:to>
    <xdr:sp macro="" textlink="">
      <xdr:nvSpPr>
        <xdr:cNvPr id="334" name="楕円 333">
          <a:extLst>
            <a:ext uri="{FF2B5EF4-FFF2-40B4-BE49-F238E27FC236}">
              <a16:creationId xmlns:a16="http://schemas.microsoft.com/office/drawing/2014/main" id="{00000000-0008-0000-0200-00004E010000}"/>
            </a:ext>
          </a:extLst>
        </xdr:cNvPr>
        <xdr:cNvSpPr/>
      </xdr:nvSpPr>
      <xdr:spPr>
        <a:xfrm>
          <a:off x="15430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26670</xdr:rowOff>
    </xdr:from>
    <xdr:to>
      <xdr:col>85</xdr:col>
      <xdr:colOff>127000</xdr:colOff>
      <xdr:row>40</xdr:row>
      <xdr:rowOff>60960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15481300" y="68846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126365</xdr:rowOff>
    </xdr:from>
    <xdr:to>
      <xdr:col>76</xdr:col>
      <xdr:colOff>165100</xdr:colOff>
      <xdr:row>40</xdr:row>
      <xdr:rowOff>56515</xdr:rowOff>
    </xdr:to>
    <xdr:sp macro="" textlink="">
      <xdr:nvSpPr>
        <xdr:cNvPr id="336" name="楕円 335">
          <a:extLst>
            <a:ext uri="{FF2B5EF4-FFF2-40B4-BE49-F238E27FC236}">
              <a16:creationId xmlns:a16="http://schemas.microsoft.com/office/drawing/2014/main" id="{00000000-0008-0000-0200-000050010000}"/>
            </a:ext>
          </a:extLst>
        </xdr:cNvPr>
        <xdr:cNvSpPr/>
      </xdr:nvSpPr>
      <xdr:spPr>
        <a:xfrm>
          <a:off x="14541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5715</xdr:rowOff>
    </xdr:from>
    <xdr:to>
      <xdr:col>81</xdr:col>
      <xdr:colOff>50800</xdr:colOff>
      <xdr:row>40</xdr:row>
      <xdr:rowOff>26670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14592300" y="686371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103505</xdr:rowOff>
    </xdr:from>
    <xdr:to>
      <xdr:col>72</xdr:col>
      <xdr:colOff>38100</xdr:colOff>
      <xdr:row>40</xdr:row>
      <xdr:rowOff>33655</xdr:rowOff>
    </xdr:to>
    <xdr:sp macro="" textlink="">
      <xdr:nvSpPr>
        <xdr:cNvPr id="338" name="楕円 337">
          <a:extLst>
            <a:ext uri="{FF2B5EF4-FFF2-40B4-BE49-F238E27FC236}">
              <a16:creationId xmlns:a16="http://schemas.microsoft.com/office/drawing/2014/main" id="{00000000-0008-0000-0200-000052010000}"/>
            </a:ext>
          </a:extLst>
        </xdr:cNvPr>
        <xdr:cNvSpPr/>
      </xdr:nvSpPr>
      <xdr:spPr>
        <a:xfrm>
          <a:off x="13652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154305</xdr:rowOff>
    </xdr:from>
    <xdr:to>
      <xdr:col>76</xdr:col>
      <xdr:colOff>114300</xdr:colOff>
      <xdr:row>40</xdr:row>
      <xdr:rowOff>5715</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13703300" y="68408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113030</xdr:rowOff>
    </xdr:from>
    <xdr:to>
      <xdr:col>67</xdr:col>
      <xdr:colOff>101600</xdr:colOff>
      <xdr:row>40</xdr:row>
      <xdr:rowOff>43180</xdr:rowOff>
    </xdr:to>
    <xdr:sp macro="" textlink="">
      <xdr:nvSpPr>
        <xdr:cNvPr id="340" name="楕円 339">
          <a:extLst>
            <a:ext uri="{FF2B5EF4-FFF2-40B4-BE49-F238E27FC236}">
              <a16:creationId xmlns:a16="http://schemas.microsoft.com/office/drawing/2014/main" id="{00000000-0008-0000-0200-000054010000}"/>
            </a:ext>
          </a:extLst>
        </xdr:cNvPr>
        <xdr:cNvSpPr/>
      </xdr:nvSpPr>
      <xdr:spPr>
        <a:xfrm>
          <a:off x="12763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154305</xdr:rowOff>
    </xdr:from>
    <xdr:to>
      <xdr:col>71</xdr:col>
      <xdr:colOff>177800</xdr:colOff>
      <xdr:row>39</xdr:row>
      <xdr:rowOff>163830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flipV="1">
          <a:off x="12814300" y="68408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76852</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00000000-0008-0000-0200-000056010000}"/>
            </a:ext>
          </a:extLst>
        </xdr:cNvPr>
        <xdr:cNvSpPr txBox="1"/>
      </xdr:nvSpPr>
      <xdr:spPr>
        <a:xfrm>
          <a:off x="15266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46372</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00000000-0008-0000-0200-000057010000}"/>
            </a:ext>
          </a:extLst>
        </xdr:cNvPr>
        <xdr:cNvSpPr txBox="1"/>
      </xdr:nvSpPr>
      <xdr:spPr>
        <a:xfrm>
          <a:off x="14389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00000000-0008-0000-0200-000058010000}"/>
            </a:ext>
          </a:extLst>
        </xdr:cNvPr>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00000000-0008-0000-0200-000059010000}"/>
            </a:ext>
          </a:extLst>
        </xdr:cNvPr>
        <xdr:cNvSpPr txBox="1"/>
      </xdr:nvSpPr>
      <xdr:spPr>
        <a:xfrm>
          <a:off x="12611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68597</xdr:rowOff>
    </xdr:from>
    <xdr:ext cx="405111" cy="259045"/>
    <xdr:sp macro="" textlink="">
      <xdr:nvSpPr>
        <xdr:cNvPr id="346" name="n_1mainValue【一般廃棄物処理施設】&#10;有形固定資産減価償却率">
          <a:extLst>
            <a:ext uri="{FF2B5EF4-FFF2-40B4-BE49-F238E27FC236}">
              <a16:creationId xmlns:a16="http://schemas.microsoft.com/office/drawing/2014/main" id="{00000000-0008-0000-0200-00005A010000}"/>
            </a:ext>
          </a:extLst>
        </xdr:cNvPr>
        <xdr:cNvSpPr txBox="1"/>
      </xdr:nvSpPr>
      <xdr:spPr>
        <a:xfrm>
          <a:off x="152660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47642</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00000000-0008-0000-0200-00005B010000}"/>
            </a:ext>
          </a:extLst>
        </xdr:cNvPr>
        <xdr:cNvSpPr txBox="1"/>
      </xdr:nvSpPr>
      <xdr:spPr>
        <a:xfrm>
          <a:off x="14389744"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24782</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00000000-0008-0000-0200-00005C010000}"/>
            </a:ext>
          </a:extLst>
        </xdr:cNvPr>
        <xdr:cNvSpPr txBox="1"/>
      </xdr:nvSpPr>
      <xdr:spPr>
        <a:xfrm>
          <a:off x="13500744"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34307</xdr:rowOff>
    </xdr:from>
    <xdr:ext cx="405111" cy="259045"/>
    <xdr:sp macro="" textlink="">
      <xdr:nvSpPr>
        <xdr:cNvPr id="349" name="n_4mainValue【一般廃棄物処理施設】&#10;有形固定資産減価償却率">
          <a:extLst>
            <a:ext uri="{FF2B5EF4-FFF2-40B4-BE49-F238E27FC236}">
              <a16:creationId xmlns:a16="http://schemas.microsoft.com/office/drawing/2014/main" id="{00000000-0008-0000-0200-00005D010000}"/>
            </a:ext>
          </a:extLst>
        </xdr:cNvPr>
        <xdr:cNvSpPr txBox="1"/>
      </xdr:nvSpPr>
      <xdr:spPr>
        <a:xfrm>
          <a:off x="12611744" y="689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00000000-0008-0000-0200-00007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20118</xdr:rowOff>
    </xdr:from>
    <xdr:to>
      <xdr:col>116</xdr:col>
      <xdr:colOff>62864</xdr:colOff>
      <xdr:row>42</xdr:row>
      <xdr:rowOff>84286</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flipV="1">
          <a:off x="22160864" y="5849418"/>
          <a:ext cx="0" cy="143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88113</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00000000-0008-0000-0200-000078010000}"/>
            </a:ext>
          </a:extLst>
        </xdr:cNvPr>
        <xdr:cNvSpPr txBox="1"/>
      </xdr:nvSpPr>
      <xdr:spPr>
        <a:xfrm>
          <a:off x="22199600" y="728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84286</xdr:rowOff>
    </xdr:from>
    <xdr:to>
      <xdr:col>116</xdr:col>
      <xdr:colOff>152400</xdr:colOff>
      <xdr:row>42</xdr:row>
      <xdr:rowOff>84286</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22072600" y="728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138245</xdr:rowOff>
    </xdr:from>
    <xdr:ext cx="599010" cy="259045"/>
    <xdr:sp macro="" textlink="">
      <xdr:nvSpPr>
        <xdr:cNvPr id="378" name="【一般廃棄物処理施設】&#10;一人当たり有形固定資産（償却資産）額最大値テキスト">
          <a:extLst>
            <a:ext uri="{FF2B5EF4-FFF2-40B4-BE49-F238E27FC236}">
              <a16:creationId xmlns:a16="http://schemas.microsoft.com/office/drawing/2014/main" id="{00000000-0008-0000-0200-00007A010000}"/>
            </a:ext>
          </a:extLst>
        </xdr:cNvPr>
        <xdr:cNvSpPr txBox="1"/>
      </xdr:nvSpPr>
      <xdr:spPr>
        <a:xfrm>
          <a:off x="22199600" y="562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20118</xdr:rowOff>
    </xdr:from>
    <xdr:to>
      <xdr:col>116</xdr:col>
      <xdr:colOff>152400</xdr:colOff>
      <xdr:row>34</xdr:row>
      <xdr:rowOff>20118</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22072600" y="5849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75546</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00000000-0008-0000-0200-00007C010000}"/>
            </a:ext>
          </a:extLst>
        </xdr:cNvPr>
        <xdr:cNvSpPr txBox="1"/>
      </xdr:nvSpPr>
      <xdr:spPr>
        <a:xfrm>
          <a:off x="22199600" y="6590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52669</xdr:rowOff>
    </xdr:from>
    <xdr:to>
      <xdr:col>116</xdr:col>
      <xdr:colOff>114300</xdr:colOff>
      <xdr:row>39</xdr:row>
      <xdr:rowOff>154269</xdr:rowOff>
    </xdr:to>
    <xdr:sp macro="" textlink="">
      <xdr:nvSpPr>
        <xdr:cNvPr id="381" name="フローチャート: 判断 380">
          <a:extLst>
            <a:ext uri="{FF2B5EF4-FFF2-40B4-BE49-F238E27FC236}">
              <a16:creationId xmlns:a16="http://schemas.microsoft.com/office/drawing/2014/main" id="{00000000-0008-0000-0200-00007D010000}"/>
            </a:ext>
          </a:extLst>
        </xdr:cNvPr>
        <xdr:cNvSpPr/>
      </xdr:nvSpPr>
      <xdr:spPr>
        <a:xfrm>
          <a:off x="22110700" y="673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59710</xdr:rowOff>
    </xdr:from>
    <xdr:to>
      <xdr:col>112</xdr:col>
      <xdr:colOff>38100</xdr:colOff>
      <xdr:row>39</xdr:row>
      <xdr:rowOff>161310</xdr:rowOff>
    </xdr:to>
    <xdr:sp macro="" textlink="">
      <xdr:nvSpPr>
        <xdr:cNvPr id="382" name="フローチャート: 判断 381">
          <a:extLst>
            <a:ext uri="{FF2B5EF4-FFF2-40B4-BE49-F238E27FC236}">
              <a16:creationId xmlns:a16="http://schemas.microsoft.com/office/drawing/2014/main" id="{00000000-0008-0000-0200-00007E010000}"/>
            </a:ext>
          </a:extLst>
        </xdr:cNvPr>
        <xdr:cNvSpPr/>
      </xdr:nvSpPr>
      <xdr:spPr>
        <a:xfrm>
          <a:off x="21272500" y="674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80418</xdr:rowOff>
    </xdr:from>
    <xdr:to>
      <xdr:col>107</xdr:col>
      <xdr:colOff>101600</xdr:colOff>
      <xdr:row>40</xdr:row>
      <xdr:rowOff>10568</xdr:rowOff>
    </xdr:to>
    <xdr:sp macro="" textlink="">
      <xdr:nvSpPr>
        <xdr:cNvPr id="383" name="フローチャート: 判断 382">
          <a:extLst>
            <a:ext uri="{FF2B5EF4-FFF2-40B4-BE49-F238E27FC236}">
              <a16:creationId xmlns:a16="http://schemas.microsoft.com/office/drawing/2014/main" id="{00000000-0008-0000-0200-00007F010000}"/>
            </a:ext>
          </a:extLst>
        </xdr:cNvPr>
        <xdr:cNvSpPr/>
      </xdr:nvSpPr>
      <xdr:spPr>
        <a:xfrm>
          <a:off x="20383500" y="67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73070</xdr:rowOff>
    </xdr:from>
    <xdr:to>
      <xdr:col>102</xdr:col>
      <xdr:colOff>165100</xdr:colOff>
      <xdr:row>40</xdr:row>
      <xdr:rowOff>3220</xdr:rowOff>
    </xdr:to>
    <xdr:sp macro="" textlink="">
      <xdr:nvSpPr>
        <xdr:cNvPr id="384" name="フローチャート: 判断 383">
          <a:extLst>
            <a:ext uri="{FF2B5EF4-FFF2-40B4-BE49-F238E27FC236}">
              <a16:creationId xmlns:a16="http://schemas.microsoft.com/office/drawing/2014/main" id="{00000000-0008-0000-0200-000080010000}"/>
            </a:ext>
          </a:extLst>
        </xdr:cNvPr>
        <xdr:cNvSpPr/>
      </xdr:nvSpPr>
      <xdr:spPr>
        <a:xfrm>
          <a:off x="19494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127617</xdr:rowOff>
    </xdr:from>
    <xdr:to>
      <xdr:col>98</xdr:col>
      <xdr:colOff>38100</xdr:colOff>
      <xdr:row>40</xdr:row>
      <xdr:rowOff>57767</xdr:rowOff>
    </xdr:to>
    <xdr:sp macro="" textlink="">
      <xdr:nvSpPr>
        <xdr:cNvPr id="385" name="フローチャート: 判断 384">
          <a:extLst>
            <a:ext uri="{FF2B5EF4-FFF2-40B4-BE49-F238E27FC236}">
              <a16:creationId xmlns:a16="http://schemas.microsoft.com/office/drawing/2014/main" id="{00000000-0008-0000-0200-000081010000}"/>
            </a:ext>
          </a:extLst>
        </xdr:cNvPr>
        <xdr:cNvSpPr/>
      </xdr:nvSpPr>
      <xdr:spPr>
        <a:xfrm>
          <a:off x="18605500" y="681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104241</xdr:rowOff>
    </xdr:from>
    <xdr:to>
      <xdr:col>116</xdr:col>
      <xdr:colOff>114300</xdr:colOff>
      <xdr:row>40</xdr:row>
      <xdr:rowOff>34391</xdr:rowOff>
    </xdr:to>
    <xdr:sp macro="" textlink="">
      <xdr:nvSpPr>
        <xdr:cNvPr id="391" name="楕円 390">
          <a:extLst>
            <a:ext uri="{FF2B5EF4-FFF2-40B4-BE49-F238E27FC236}">
              <a16:creationId xmlns:a16="http://schemas.microsoft.com/office/drawing/2014/main" id="{00000000-0008-0000-0200-000087010000}"/>
            </a:ext>
          </a:extLst>
        </xdr:cNvPr>
        <xdr:cNvSpPr/>
      </xdr:nvSpPr>
      <xdr:spPr>
        <a:xfrm>
          <a:off x="22110700" y="679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82668</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00000000-0008-0000-0200-000088010000}"/>
            </a:ext>
          </a:extLst>
        </xdr:cNvPr>
        <xdr:cNvSpPr txBox="1"/>
      </xdr:nvSpPr>
      <xdr:spPr>
        <a:xfrm>
          <a:off x="22199600" y="676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119240</xdr:rowOff>
    </xdr:from>
    <xdr:to>
      <xdr:col>112</xdr:col>
      <xdr:colOff>38100</xdr:colOff>
      <xdr:row>40</xdr:row>
      <xdr:rowOff>49390</xdr:rowOff>
    </xdr:to>
    <xdr:sp macro="" textlink="">
      <xdr:nvSpPr>
        <xdr:cNvPr id="393" name="楕円 392">
          <a:extLst>
            <a:ext uri="{FF2B5EF4-FFF2-40B4-BE49-F238E27FC236}">
              <a16:creationId xmlns:a16="http://schemas.microsoft.com/office/drawing/2014/main" id="{00000000-0008-0000-0200-000089010000}"/>
            </a:ext>
          </a:extLst>
        </xdr:cNvPr>
        <xdr:cNvSpPr/>
      </xdr:nvSpPr>
      <xdr:spPr>
        <a:xfrm>
          <a:off x="21272500" y="68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155041</xdr:rowOff>
    </xdr:from>
    <xdr:to>
      <xdr:col>116</xdr:col>
      <xdr:colOff>63500</xdr:colOff>
      <xdr:row>39</xdr:row>
      <xdr:rowOff>170040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flipV="1">
          <a:off x="21323300" y="6841591"/>
          <a:ext cx="838200" cy="1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99721</xdr:rowOff>
    </xdr:from>
    <xdr:to>
      <xdr:col>107</xdr:col>
      <xdr:colOff>101600</xdr:colOff>
      <xdr:row>40</xdr:row>
      <xdr:rowOff>29871</xdr:rowOff>
    </xdr:to>
    <xdr:sp macro="" textlink="">
      <xdr:nvSpPr>
        <xdr:cNvPr id="395" name="楕円 394">
          <a:extLst>
            <a:ext uri="{FF2B5EF4-FFF2-40B4-BE49-F238E27FC236}">
              <a16:creationId xmlns:a16="http://schemas.microsoft.com/office/drawing/2014/main" id="{00000000-0008-0000-0200-00008B010000}"/>
            </a:ext>
          </a:extLst>
        </xdr:cNvPr>
        <xdr:cNvSpPr/>
      </xdr:nvSpPr>
      <xdr:spPr>
        <a:xfrm>
          <a:off x="20383500" y="67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150521</xdr:rowOff>
    </xdr:from>
    <xdr:to>
      <xdr:col>111</xdr:col>
      <xdr:colOff>177800</xdr:colOff>
      <xdr:row>39</xdr:row>
      <xdr:rowOff>170040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20434300" y="6837071"/>
          <a:ext cx="889000" cy="1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114871</xdr:rowOff>
    </xdr:from>
    <xdr:to>
      <xdr:col>102</xdr:col>
      <xdr:colOff>165100</xdr:colOff>
      <xdr:row>40</xdr:row>
      <xdr:rowOff>45021</xdr:rowOff>
    </xdr:to>
    <xdr:sp macro="" textlink="">
      <xdr:nvSpPr>
        <xdr:cNvPr id="397" name="楕円 396">
          <a:extLst>
            <a:ext uri="{FF2B5EF4-FFF2-40B4-BE49-F238E27FC236}">
              <a16:creationId xmlns:a16="http://schemas.microsoft.com/office/drawing/2014/main" id="{00000000-0008-0000-0200-00008D010000}"/>
            </a:ext>
          </a:extLst>
        </xdr:cNvPr>
        <xdr:cNvSpPr/>
      </xdr:nvSpPr>
      <xdr:spPr>
        <a:xfrm>
          <a:off x="19494500" y="68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150521</xdr:rowOff>
    </xdr:from>
    <xdr:to>
      <xdr:col>107</xdr:col>
      <xdr:colOff>50800</xdr:colOff>
      <xdr:row>39</xdr:row>
      <xdr:rowOff>165671</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flipV="1">
          <a:off x="19545300" y="6837071"/>
          <a:ext cx="889000" cy="1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126971</xdr:rowOff>
    </xdr:from>
    <xdr:to>
      <xdr:col>98</xdr:col>
      <xdr:colOff>38100</xdr:colOff>
      <xdr:row>40</xdr:row>
      <xdr:rowOff>57121</xdr:rowOff>
    </xdr:to>
    <xdr:sp macro="" textlink="">
      <xdr:nvSpPr>
        <xdr:cNvPr id="399" name="楕円 398">
          <a:extLst>
            <a:ext uri="{FF2B5EF4-FFF2-40B4-BE49-F238E27FC236}">
              <a16:creationId xmlns:a16="http://schemas.microsoft.com/office/drawing/2014/main" id="{00000000-0008-0000-0200-00008F010000}"/>
            </a:ext>
          </a:extLst>
        </xdr:cNvPr>
        <xdr:cNvSpPr/>
      </xdr:nvSpPr>
      <xdr:spPr>
        <a:xfrm>
          <a:off x="18605500" y="681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165671</xdr:rowOff>
    </xdr:from>
    <xdr:to>
      <xdr:col>102</xdr:col>
      <xdr:colOff>114300</xdr:colOff>
      <xdr:row>40</xdr:row>
      <xdr:rowOff>6321</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flipV="1">
          <a:off x="18656300" y="6852221"/>
          <a:ext cx="889000" cy="1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6387</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00000000-0008-0000-0200-000091010000}"/>
            </a:ext>
          </a:extLst>
        </xdr:cNvPr>
        <xdr:cNvSpPr txBox="1"/>
      </xdr:nvSpPr>
      <xdr:spPr>
        <a:xfrm>
          <a:off x="21011095" y="652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27095</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00000000-0008-0000-0200-000092010000}"/>
            </a:ext>
          </a:extLst>
        </xdr:cNvPr>
        <xdr:cNvSpPr txBox="1"/>
      </xdr:nvSpPr>
      <xdr:spPr>
        <a:xfrm>
          <a:off x="20134795" y="654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19747</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00000000-0008-0000-0200-000093010000}"/>
            </a:ext>
          </a:extLst>
        </xdr:cNvPr>
        <xdr:cNvSpPr txBox="1"/>
      </xdr:nvSpPr>
      <xdr:spPr>
        <a:xfrm>
          <a:off x="19245795" y="65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48894</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00000000-0008-0000-0200-000094010000}"/>
            </a:ext>
          </a:extLst>
        </xdr:cNvPr>
        <xdr:cNvSpPr txBox="1"/>
      </xdr:nvSpPr>
      <xdr:spPr>
        <a:xfrm>
          <a:off x="18356795" y="690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40517</xdr:rowOff>
    </xdr:from>
    <xdr:ext cx="599010" cy="259045"/>
    <xdr:sp macro="" textlink="">
      <xdr:nvSpPr>
        <xdr:cNvPr id="405" name="n_1mainValue【一般廃棄物処理施設】&#10;一人当たり有形固定資産（償却資産）額">
          <a:extLst>
            <a:ext uri="{FF2B5EF4-FFF2-40B4-BE49-F238E27FC236}">
              <a16:creationId xmlns:a16="http://schemas.microsoft.com/office/drawing/2014/main" id="{00000000-0008-0000-0200-000095010000}"/>
            </a:ext>
          </a:extLst>
        </xdr:cNvPr>
        <xdr:cNvSpPr txBox="1"/>
      </xdr:nvSpPr>
      <xdr:spPr>
        <a:xfrm>
          <a:off x="21011095" y="689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20998</xdr:rowOff>
    </xdr:from>
    <xdr:ext cx="599010" cy="259045"/>
    <xdr:sp macro="" textlink="">
      <xdr:nvSpPr>
        <xdr:cNvPr id="406" name="n_2mainValue【一般廃棄物処理施設】&#10;一人当たり有形固定資産（償却資産）額">
          <a:extLst>
            <a:ext uri="{FF2B5EF4-FFF2-40B4-BE49-F238E27FC236}">
              <a16:creationId xmlns:a16="http://schemas.microsoft.com/office/drawing/2014/main" id="{00000000-0008-0000-0200-000096010000}"/>
            </a:ext>
          </a:extLst>
        </xdr:cNvPr>
        <xdr:cNvSpPr txBox="1"/>
      </xdr:nvSpPr>
      <xdr:spPr>
        <a:xfrm>
          <a:off x="20134795" y="687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36148</xdr:rowOff>
    </xdr:from>
    <xdr:ext cx="599010" cy="259045"/>
    <xdr:sp macro="" textlink="">
      <xdr:nvSpPr>
        <xdr:cNvPr id="407" name="n_3mainValue【一般廃棄物処理施設】&#10;一人当たり有形固定資産（償却資産）額">
          <a:extLst>
            <a:ext uri="{FF2B5EF4-FFF2-40B4-BE49-F238E27FC236}">
              <a16:creationId xmlns:a16="http://schemas.microsoft.com/office/drawing/2014/main" id="{00000000-0008-0000-0200-000097010000}"/>
            </a:ext>
          </a:extLst>
        </xdr:cNvPr>
        <xdr:cNvSpPr txBox="1"/>
      </xdr:nvSpPr>
      <xdr:spPr>
        <a:xfrm>
          <a:off x="19245795" y="6894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73648</xdr:rowOff>
    </xdr:from>
    <xdr:ext cx="599010" cy="259045"/>
    <xdr:sp macro="" textlink="">
      <xdr:nvSpPr>
        <xdr:cNvPr id="408" name="n_4mainValue【一般廃棄物処理施設】&#10;一人当たり有形固定資産（償却資産）額">
          <a:extLst>
            <a:ext uri="{FF2B5EF4-FFF2-40B4-BE49-F238E27FC236}">
              <a16:creationId xmlns:a16="http://schemas.microsoft.com/office/drawing/2014/main" id="{00000000-0008-0000-0200-000098010000}"/>
            </a:ext>
          </a:extLst>
        </xdr:cNvPr>
        <xdr:cNvSpPr txBox="1"/>
      </xdr:nvSpPr>
      <xdr:spPr>
        <a:xfrm>
          <a:off x="18356795" y="658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0" name="正方形/長方形 419">
          <a:extLst>
            <a:ext uri="{FF2B5EF4-FFF2-40B4-BE49-F238E27FC236}">
              <a16:creationId xmlns:a16="http://schemas.microsoft.com/office/drawing/2014/main" id="{00000000-0008-0000-0200-0000A4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1" name="正方形/長方形 420">
          <a:extLst>
            <a:ext uri="{FF2B5EF4-FFF2-40B4-BE49-F238E27FC236}">
              <a16:creationId xmlns:a16="http://schemas.microsoft.com/office/drawing/2014/main" id="{00000000-0008-0000-0200-0000A5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2" name="正方形/長方形 421">
          <a:extLst>
            <a:ext uri="{FF2B5EF4-FFF2-40B4-BE49-F238E27FC236}">
              <a16:creationId xmlns:a16="http://schemas.microsoft.com/office/drawing/2014/main" id="{00000000-0008-0000-0200-0000A6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3" name="正方形/長方形 422">
          <a:extLst>
            <a:ext uri="{FF2B5EF4-FFF2-40B4-BE49-F238E27FC236}">
              <a16:creationId xmlns:a16="http://schemas.microsoft.com/office/drawing/2014/main" id="{00000000-0008-0000-0200-0000A7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4" name="正方形/長方形 423">
          <a:extLst>
            <a:ext uri="{FF2B5EF4-FFF2-40B4-BE49-F238E27FC236}">
              <a16:creationId xmlns:a16="http://schemas.microsoft.com/office/drawing/2014/main" id="{00000000-0008-0000-0200-0000A8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00000000-0008-0000-0200-0000A9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00000000-0008-0000-0200-0000AA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00000000-0008-0000-0200-0000AB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8" name="【消防施設】&#10;有形固定資産減価償却率グラフ枠">
          <a:extLst>
            <a:ext uri="{FF2B5EF4-FFF2-40B4-BE49-F238E27FC236}">
              <a16:creationId xmlns:a16="http://schemas.microsoft.com/office/drawing/2014/main" id="{00000000-0008-0000-0200-0000C0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450" name="【消防施設】&#10;有形固定資産減価償却率最小値テキスト">
          <a:extLst>
            <a:ext uri="{FF2B5EF4-FFF2-40B4-BE49-F238E27FC236}">
              <a16:creationId xmlns:a16="http://schemas.microsoft.com/office/drawing/2014/main" id="{00000000-0008-0000-0200-0000C2010000}"/>
            </a:ext>
          </a:extLst>
        </xdr:cNvPr>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452" name="【消防施設】&#10;有形固定資産減価償却率最大値テキスト">
          <a:extLst>
            <a:ext uri="{FF2B5EF4-FFF2-40B4-BE49-F238E27FC236}">
              <a16:creationId xmlns:a16="http://schemas.microsoft.com/office/drawing/2014/main" id="{00000000-0008-0000-0200-0000C4010000}"/>
            </a:ext>
          </a:extLst>
        </xdr:cNvPr>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454" name="【消防施設】&#10;有形固定資産減価償却率平均値テキスト">
          <a:extLst>
            <a:ext uri="{FF2B5EF4-FFF2-40B4-BE49-F238E27FC236}">
              <a16:creationId xmlns:a16="http://schemas.microsoft.com/office/drawing/2014/main" id="{00000000-0008-0000-0200-0000C6010000}"/>
            </a:ext>
          </a:extLst>
        </xdr:cNvPr>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455" name="フローチャート: 判断 454">
          <a:extLst>
            <a:ext uri="{FF2B5EF4-FFF2-40B4-BE49-F238E27FC236}">
              <a16:creationId xmlns:a16="http://schemas.microsoft.com/office/drawing/2014/main" id="{00000000-0008-0000-0200-0000C7010000}"/>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456" name="フローチャート: 判断 455">
          <a:extLst>
            <a:ext uri="{FF2B5EF4-FFF2-40B4-BE49-F238E27FC236}">
              <a16:creationId xmlns:a16="http://schemas.microsoft.com/office/drawing/2014/main" id="{00000000-0008-0000-0200-0000C8010000}"/>
            </a:ext>
          </a:extLst>
        </xdr:cNvPr>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457" name="フローチャート: 判断 456">
          <a:extLst>
            <a:ext uri="{FF2B5EF4-FFF2-40B4-BE49-F238E27FC236}">
              <a16:creationId xmlns:a16="http://schemas.microsoft.com/office/drawing/2014/main" id="{00000000-0008-0000-0200-0000C9010000}"/>
            </a:ext>
          </a:extLst>
        </xdr:cNvPr>
        <xdr:cNvSpPr/>
      </xdr:nvSpPr>
      <xdr:spPr>
        <a:xfrm>
          <a:off x="14541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458" name="フローチャート: 判断 457">
          <a:extLst>
            <a:ext uri="{FF2B5EF4-FFF2-40B4-BE49-F238E27FC236}">
              <a16:creationId xmlns:a16="http://schemas.microsoft.com/office/drawing/2014/main" id="{00000000-0008-0000-0200-0000CA010000}"/>
            </a:ext>
          </a:extLst>
        </xdr:cNvPr>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465" name="楕円 464">
          <a:extLst>
            <a:ext uri="{FF2B5EF4-FFF2-40B4-BE49-F238E27FC236}">
              <a16:creationId xmlns:a16="http://schemas.microsoft.com/office/drawing/2014/main" id="{00000000-0008-0000-0200-0000D1010000}"/>
            </a:ext>
          </a:extLst>
        </xdr:cNvPr>
        <xdr:cNvSpPr/>
      </xdr:nvSpPr>
      <xdr:spPr>
        <a:xfrm>
          <a:off x="162687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33038</xdr:rowOff>
    </xdr:from>
    <xdr:ext cx="405111" cy="259045"/>
    <xdr:sp macro="" textlink="">
      <xdr:nvSpPr>
        <xdr:cNvPr id="466" name="【消防施設】&#10;有形固定資産減価償却率該当値テキスト">
          <a:extLst>
            <a:ext uri="{FF2B5EF4-FFF2-40B4-BE49-F238E27FC236}">
              <a16:creationId xmlns:a16="http://schemas.microsoft.com/office/drawing/2014/main" id="{00000000-0008-0000-0200-0000D2010000}"/>
            </a:ext>
          </a:extLst>
        </xdr:cNvPr>
        <xdr:cNvSpPr txBox="1"/>
      </xdr:nvSpPr>
      <xdr:spPr>
        <a:xfrm>
          <a:off x="16357600"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124461</xdr:rowOff>
    </xdr:from>
    <xdr:to>
      <xdr:col>81</xdr:col>
      <xdr:colOff>101600</xdr:colOff>
      <xdr:row>82</xdr:row>
      <xdr:rowOff>54611</xdr:rowOff>
    </xdr:to>
    <xdr:sp macro="" textlink="">
      <xdr:nvSpPr>
        <xdr:cNvPr id="467" name="楕円 466">
          <a:extLst>
            <a:ext uri="{FF2B5EF4-FFF2-40B4-BE49-F238E27FC236}">
              <a16:creationId xmlns:a16="http://schemas.microsoft.com/office/drawing/2014/main" id="{00000000-0008-0000-0200-0000D3010000}"/>
            </a:ext>
          </a:extLst>
        </xdr:cNvPr>
        <xdr:cNvSpPr/>
      </xdr:nvSpPr>
      <xdr:spPr>
        <a:xfrm>
          <a:off x="15430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3811</xdr:rowOff>
    </xdr:from>
    <xdr:to>
      <xdr:col>85</xdr:col>
      <xdr:colOff>127000</xdr:colOff>
      <xdr:row>82</xdr:row>
      <xdr:rowOff>60961</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5481300" y="1406271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86361</xdr:rowOff>
    </xdr:from>
    <xdr:to>
      <xdr:col>76</xdr:col>
      <xdr:colOff>165100</xdr:colOff>
      <xdr:row>82</xdr:row>
      <xdr:rowOff>16511</xdr:rowOff>
    </xdr:to>
    <xdr:sp macro="" textlink="">
      <xdr:nvSpPr>
        <xdr:cNvPr id="469" name="楕円 468">
          <a:extLst>
            <a:ext uri="{FF2B5EF4-FFF2-40B4-BE49-F238E27FC236}">
              <a16:creationId xmlns:a16="http://schemas.microsoft.com/office/drawing/2014/main" id="{00000000-0008-0000-0200-0000D5010000}"/>
            </a:ext>
          </a:extLst>
        </xdr:cNvPr>
        <xdr:cNvSpPr/>
      </xdr:nvSpPr>
      <xdr:spPr>
        <a:xfrm>
          <a:off x="145415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137161</xdr:rowOff>
    </xdr:from>
    <xdr:to>
      <xdr:col>81</xdr:col>
      <xdr:colOff>50800</xdr:colOff>
      <xdr:row>82</xdr:row>
      <xdr:rowOff>3811</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4592300" y="140246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40639</xdr:rowOff>
    </xdr:from>
    <xdr:to>
      <xdr:col>72</xdr:col>
      <xdr:colOff>38100</xdr:colOff>
      <xdr:row>81</xdr:row>
      <xdr:rowOff>142239</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136525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91439</xdr:rowOff>
    </xdr:from>
    <xdr:to>
      <xdr:col>76</xdr:col>
      <xdr:colOff>114300</xdr:colOff>
      <xdr:row>81</xdr:row>
      <xdr:rowOff>137161</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3703300" y="139788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164464</xdr:rowOff>
    </xdr:from>
    <xdr:to>
      <xdr:col>67</xdr:col>
      <xdr:colOff>101600</xdr:colOff>
      <xdr:row>81</xdr:row>
      <xdr:rowOff>94614</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12763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43814</xdr:rowOff>
    </xdr:from>
    <xdr:to>
      <xdr:col>71</xdr:col>
      <xdr:colOff>177800</xdr:colOff>
      <xdr:row>81</xdr:row>
      <xdr:rowOff>91439</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2814300" y="139312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148607</xdr:rowOff>
    </xdr:from>
    <xdr:ext cx="405111" cy="259045"/>
    <xdr:sp macro="" textlink="">
      <xdr:nvSpPr>
        <xdr:cNvPr id="475" name="n_1aveValue【消防施設】&#10;有形固定資産減価償却率">
          <a:extLst>
            <a:ext uri="{FF2B5EF4-FFF2-40B4-BE49-F238E27FC236}">
              <a16:creationId xmlns:a16="http://schemas.microsoft.com/office/drawing/2014/main" id="{00000000-0008-0000-0200-0000DB010000}"/>
            </a:ext>
          </a:extLst>
        </xdr:cNvPr>
        <xdr:cNvSpPr txBox="1"/>
      </xdr:nvSpPr>
      <xdr:spPr>
        <a:xfrm>
          <a:off x="15266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110507</xdr:rowOff>
    </xdr:from>
    <xdr:ext cx="405111" cy="259045"/>
    <xdr:sp macro="" textlink="">
      <xdr:nvSpPr>
        <xdr:cNvPr id="476" name="n_2aveValue【消防施設】&#10;有形固定資産減価償却率">
          <a:extLst>
            <a:ext uri="{FF2B5EF4-FFF2-40B4-BE49-F238E27FC236}">
              <a16:creationId xmlns:a16="http://schemas.microsoft.com/office/drawing/2014/main" id="{00000000-0008-0000-0200-0000DC010000}"/>
            </a:ext>
          </a:extLst>
        </xdr:cNvPr>
        <xdr:cNvSpPr txBox="1"/>
      </xdr:nvSpPr>
      <xdr:spPr>
        <a:xfrm>
          <a:off x="14389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41927</xdr:rowOff>
    </xdr:from>
    <xdr:ext cx="405111" cy="259045"/>
    <xdr:sp macro="" textlink="">
      <xdr:nvSpPr>
        <xdr:cNvPr id="477" name="n_3aveValue【消防施設】&#10;有形固定資産減価償却率">
          <a:extLst>
            <a:ext uri="{FF2B5EF4-FFF2-40B4-BE49-F238E27FC236}">
              <a16:creationId xmlns:a16="http://schemas.microsoft.com/office/drawing/2014/main" id="{00000000-0008-0000-0200-0000DD010000}"/>
            </a:ext>
          </a:extLst>
        </xdr:cNvPr>
        <xdr:cNvSpPr txBox="1"/>
      </xdr:nvSpPr>
      <xdr:spPr>
        <a:xfrm>
          <a:off x="13500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478" name="n_4aveValue【消防施設】&#10;有形固定資産減価償却率">
          <a:extLst>
            <a:ext uri="{FF2B5EF4-FFF2-40B4-BE49-F238E27FC236}">
              <a16:creationId xmlns:a16="http://schemas.microsoft.com/office/drawing/2014/main" id="{00000000-0008-0000-0200-0000DE010000}"/>
            </a:ext>
          </a:extLst>
        </xdr:cNvPr>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71138</xdr:rowOff>
    </xdr:from>
    <xdr:ext cx="405111" cy="259045"/>
    <xdr:sp macro="" textlink="">
      <xdr:nvSpPr>
        <xdr:cNvPr id="479" name="n_1mainValue【消防施設】&#10;有形固定資産減価償却率">
          <a:extLst>
            <a:ext uri="{FF2B5EF4-FFF2-40B4-BE49-F238E27FC236}">
              <a16:creationId xmlns:a16="http://schemas.microsoft.com/office/drawing/2014/main" id="{00000000-0008-0000-0200-0000DF010000}"/>
            </a:ext>
          </a:extLst>
        </xdr:cNvPr>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33038</xdr:rowOff>
    </xdr:from>
    <xdr:ext cx="405111" cy="259045"/>
    <xdr:sp macro="" textlink="">
      <xdr:nvSpPr>
        <xdr:cNvPr id="480" name="n_2mainValue【消防施設】&#10;有形固定資産減価償却率">
          <a:extLst>
            <a:ext uri="{FF2B5EF4-FFF2-40B4-BE49-F238E27FC236}">
              <a16:creationId xmlns:a16="http://schemas.microsoft.com/office/drawing/2014/main" id="{00000000-0008-0000-0200-0000E0010000}"/>
            </a:ext>
          </a:extLst>
        </xdr:cNvPr>
        <xdr:cNvSpPr txBox="1"/>
      </xdr:nvSpPr>
      <xdr:spPr>
        <a:xfrm>
          <a:off x="14389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158766</xdr:rowOff>
    </xdr:from>
    <xdr:ext cx="405111" cy="259045"/>
    <xdr:sp macro="" textlink="">
      <xdr:nvSpPr>
        <xdr:cNvPr id="481" name="n_3mainValue【消防施設】&#10;有形固定資産減価償却率">
          <a:extLst>
            <a:ext uri="{FF2B5EF4-FFF2-40B4-BE49-F238E27FC236}">
              <a16:creationId xmlns:a16="http://schemas.microsoft.com/office/drawing/2014/main" id="{00000000-0008-0000-0200-0000E1010000}"/>
            </a:ext>
          </a:extLst>
        </xdr:cNvPr>
        <xdr:cNvSpPr txBox="1"/>
      </xdr:nvSpPr>
      <xdr:spPr>
        <a:xfrm>
          <a:off x="13500744"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111141</xdr:rowOff>
    </xdr:from>
    <xdr:ext cx="405111" cy="259045"/>
    <xdr:sp macro="" textlink="">
      <xdr:nvSpPr>
        <xdr:cNvPr id="482" name="n_4mainValue【消防施設】&#10;有形固定資産減価償却率">
          <a:extLst>
            <a:ext uri="{FF2B5EF4-FFF2-40B4-BE49-F238E27FC236}">
              <a16:creationId xmlns:a16="http://schemas.microsoft.com/office/drawing/2014/main" id="{00000000-0008-0000-0200-0000E2010000}"/>
            </a:ext>
          </a:extLst>
        </xdr:cNvPr>
        <xdr:cNvSpPr txBox="1"/>
      </xdr:nvSpPr>
      <xdr:spPr>
        <a:xfrm>
          <a:off x="12611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a:extLst>
            <a:ext uri="{FF2B5EF4-FFF2-40B4-BE49-F238E27FC236}">
              <a16:creationId xmlns:a16="http://schemas.microsoft.com/office/drawing/2014/main" id="{00000000-0008-0000-0200-0000E3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3" name="【消防施設】&#10;一人当たり面積グラフ枠">
          <a:extLst>
            <a:ext uri="{FF2B5EF4-FFF2-40B4-BE49-F238E27FC236}">
              <a16:creationId xmlns:a16="http://schemas.microsoft.com/office/drawing/2014/main" id="{00000000-0008-0000-0200-0000F7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flipV="1">
          <a:off x="22160864" y="13471092"/>
          <a:ext cx="0" cy="1301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505" name="【消防施設】&#10;一人当たり面積最小値テキスト">
          <a:extLst>
            <a:ext uri="{FF2B5EF4-FFF2-40B4-BE49-F238E27FC236}">
              <a16:creationId xmlns:a16="http://schemas.microsoft.com/office/drawing/2014/main" id="{00000000-0008-0000-0200-0000F9010000}"/>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507" name="【消防施設】&#10;一人当たり面積最大値テキスト">
          <a:extLst>
            <a:ext uri="{FF2B5EF4-FFF2-40B4-BE49-F238E27FC236}">
              <a16:creationId xmlns:a16="http://schemas.microsoft.com/office/drawing/2014/main" id="{00000000-0008-0000-0200-0000FB010000}"/>
            </a:ext>
          </a:extLst>
        </xdr:cNvPr>
        <xdr:cNvSpPr txBox="1"/>
      </xdr:nvSpPr>
      <xdr:spPr>
        <a:xfrm>
          <a:off x="22199600" y="1324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22072600" y="1347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75100</xdr:rowOff>
    </xdr:from>
    <xdr:ext cx="469744" cy="259045"/>
    <xdr:sp macro="" textlink="">
      <xdr:nvSpPr>
        <xdr:cNvPr id="509" name="【消防施設】&#10;一人当たり面積平均値テキスト">
          <a:extLst>
            <a:ext uri="{FF2B5EF4-FFF2-40B4-BE49-F238E27FC236}">
              <a16:creationId xmlns:a16="http://schemas.microsoft.com/office/drawing/2014/main" id="{00000000-0008-0000-0200-0000FD010000}"/>
            </a:ext>
          </a:extLst>
        </xdr:cNvPr>
        <xdr:cNvSpPr txBox="1"/>
      </xdr:nvSpPr>
      <xdr:spPr>
        <a:xfrm>
          <a:off x="22199600" y="1447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510" name="フローチャート: 判断 509">
          <a:extLst>
            <a:ext uri="{FF2B5EF4-FFF2-40B4-BE49-F238E27FC236}">
              <a16:creationId xmlns:a16="http://schemas.microsoft.com/office/drawing/2014/main" id="{00000000-0008-0000-0200-0000FE010000}"/>
            </a:ext>
          </a:extLst>
        </xdr:cNvPr>
        <xdr:cNvSpPr/>
      </xdr:nvSpPr>
      <xdr:spPr>
        <a:xfrm>
          <a:off x="221107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511" name="フローチャート: 判断 510">
          <a:extLst>
            <a:ext uri="{FF2B5EF4-FFF2-40B4-BE49-F238E27FC236}">
              <a16:creationId xmlns:a16="http://schemas.microsoft.com/office/drawing/2014/main" id="{00000000-0008-0000-0200-0000FF010000}"/>
            </a:ext>
          </a:extLst>
        </xdr:cNvPr>
        <xdr:cNvSpPr/>
      </xdr:nvSpPr>
      <xdr:spPr>
        <a:xfrm>
          <a:off x="21272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512" name="フローチャート: 判断 511">
          <a:extLst>
            <a:ext uri="{FF2B5EF4-FFF2-40B4-BE49-F238E27FC236}">
              <a16:creationId xmlns:a16="http://schemas.microsoft.com/office/drawing/2014/main" id="{00000000-0008-0000-0200-000000020000}"/>
            </a:ext>
          </a:extLst>
        </xdr:cNvPr>
        <xdr:cNvSpPr/>
      </xdr:nvSpPr>
      <xdr:spPr>
        <a:xfrm>
          <a:off x="20383500" y="146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54508</xdr:rowOff>
    </xdr:from>
    <xdr:to>
      <xdr:col>102</xdr:col>
      <xdr:colOff>165100</xdr:colOff>
      <xdr:row>85</xdr:row>
      <xdr:rowOff>156108</xdr:rowOff>
    </xdr:to>
    <xdr:sp macro="" textlink="">
      <xdr:nvSpPr>
        <xdr:cNvPr id="513" name="フローチャート: 判断 512">
          <a:extLst>
            <a:ext uri="{FF2B5EF4-FFF2-40B4-BE49-F238E27FC236}">
              <a16:creationId xmlns:a16="http://schemas.microsoft.com/office/drawing/2014/main" id="{00000000-0008-0000-0200-000001020000}"/>
            </a:ext>
          </a:extLst>
        </xdr:cNvPr>
        <xdr:cNvSpPr/>
      </xdr:nvSpPr>
      <xdr:spPr>
        <a:xfrm>
          <a:off x="19494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60909</xdr:rowOff>
    </xdr:from>
    <xdr:to>
      <xdr:col>98</xdr:col>
      <xdr:colOff>38100</xdr:colOff>
      <xdr:row>85</xdr:row>
      <xdr:rowOff>162509</xdr:rowOff>
    </xdr:to>
    <xdr:sp macro="" textlink="">
      <xdr:nvSpPr>
        <xdr:cNvPr id="514" name="フローチャート: 判断 513">
          <a:extLst>
            <a:ext uri="{FF2B5EF4-FFF2-40B4-BE49-F238E27FC236}">
              <a16:creationId xmlns:a16="http://schemas.microsoft.com/office/drawing/2014/main" id="{00000000-0008-0000-0200-000002020000}"/>
            </a:ext>
          </a:extLst>
        </xdr:cNvPr>
        <xdr:cNvSpPr/>
      </xdr:nvSpPr>
      <xdr:spPr>
        <a:xfrm>
          <a:off x="18605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68224</xdr:rowOff>
    </xdr:from>
    <xdr:to>
      <xdr:col>116</xdr:col>
      <xdr:colOff>114300</xdr:colOff>
      <xdr:row>85</xdr:row>
      <xdr:rowOff>169824</xdr:rowOff>
    </xdr:to>
    <xdr:sp macro="" textlink="">
      <xdr:nvSpPr>
        <xdr:cNvPr id="520" name="楕円 519">
          <a:extLst>
            <a:ext uri="{FF2B5EF4-FFF2-40B4-BE49-F238E27FC236}">
              <a16:creationId xmlns:a16="http://schemas.microsoft.com/office/drawing/2014/main" id="{00000000-0008-0000-0200-000008020000}"/>
            </a:ext>
          </a:extLst>
        </xdr:cNvPr>
        <xdr:cNvSpPr/>
      </xdr:nvSpPr>
      <xdr:spPr>
        <a:xfrm>
          <a:off x="22110700" y="1464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30649</xdr:rowOff>
    </xdr:from>
    <xdr:ext cx="469744" cy="259045"/>
    <xdr:sp macro="" textlink="">
      <xdr:nvSpPr>
        <xdr:cNvPr id="521" name="【消防施設】&#10;一人当たり面積該当値テキスト">
          <a:extLst>
            <a:ext uri="{FF2B5EF4-FFF2-40B4-BE49-F238E27FC236}">
              <a16:creationId xmlns:a16="http://schemas.microsoft.com/office/drawing/2014/main" id="{00000000-0008-0000-0200-000009020000}"/>
            </a:ext>
          </a:extLst>
        </xdr:cNvPr>
        <xdr:cNvSpPr txBox="1"/>
      </xdr:nvSpPr>
      <xdr:spPr>
        <a:xfrm>
          <a:off x="22199600" y="1460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73253</xdr:rowOff>
    </xdr:from>
    <xdr:to>
      <xdr:col>112</xdr:col>
      <xdr:colOff>38100</xdr:colOff>
      <xdr:row>86</xdr:row>
      <xdr:rowOff>3403</xdr:rowOff>
    </xdr:to>
    <xdr:sp macro="" textlink="">
      <xdr:nvSpPr>
        <xdr:cNvPr id="522" name="楕円 521">
          <a:extLst>
            <a:ext uri="{FF2B5EF4-FFF2-40B4-BE49-F238E27FC236}">
              <a16:creationId xmlns:a16="http://schemas.microsoft.com/office/drawing/2014/main" id="{00000000-0008-0000-0200-00000A020000}"/>
            </a:ext>
          </a:extLst>
        </xdr:cNvPr>
        <xdr:cNvSpPr/>
      </xdr:nvSpPr>
      <xdr:spPr>
        <a:xfrm>
          <a:off x="21272500" y="146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119024</xdr:rowOff>
    </xdr:from>
    <xdr:to>
      <xdr:col>116</xdr:col>
      <xdr:colOff>63500</xdr:colOff>
      <xdr:row>85</xdr:row>
      <xdr:rowOff>124053</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flipV="1">
          <a:off x="21323300" y="14692274"/>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75082</xdr:rowOff>
    </xdr:from>
    <xdr:to>
      <xdr:col>107</xdr:col>
      <xdr:colOff>101600</xdr:colOff>
      <xdr:row>86</xdr:row>
      <xdr:rowOff>5232</xdr:rowOff>
    </xdr:to>
    <xdr:sp macro="" textlink="">
      <xdr:nvSpPr>
        <xdr:cNvPr id="524" name="楕円 523">
          <a:extLst>
            <a:ext uri="{FF2B5EF4-FFF2-40B4-BE49-F238E27FC236}">
              <a16:creationId xmlns:a16="http://schemas.microsoft.com/office/drawing/2014/main" id="{00000000-0008-0000-0200-00000C020000}"/>
            </a:ext>
          </a:extLst>
        </xdr:cNvPr>
        <xdr:cNvSpPr/>
      </xdr:nvSpPr>
      <xdr:spPr>
        <a:xfrm>
          <a:off x="20383500" y="1464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124053</xdr:rowOff>
    </xdr:from>
    <xdr:to>
      <xdr:col>111</xdr:col>
      <xdr:colOff>177800</xdr:colOff>
      <xdr:row>85</xdr:row>
      <xdr:rowOff>125882</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flipV="1">
          <a:off x="20434300" y="1469730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77369</xdr:rowOff>
    </xdr:from>
    <xdr:to>
      <xdr:col>102</xdr:col>
      <xdr:colOff>165100</xdr:colOff>
      <xdr:row>86</xdr:row>
      <xdr:rowOff>7519</xdr:rowOff>
    </xdr:to>
    <xdr:sp macro="" textlink="">
      <xdr:nvSpPr>
        <xdr:cNvPr id="526" name="楕円 525">
          <a:extLst>
            <a:ext uri="{FF2B5EF4-FFF2-40B4-BE49-F238E27FC236}">
              <a16:creationId xmlns:a16="http://schemas.microsoft.com/office/drawing/2014/main" id="{00000000-0008-0000-0200-00000E020000}"/>
            </a:ext>
          </a:extLst>
        </xdr:cNvPr>
        <xdr:cNvSpPr/>
      </xdr:nvSpPr>
      <xdr:spPr>
        <a:xfrm>
          <a:off x="19494500" y="146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125882</xdr:rowOff>
    </xdr:from>
    <xdr:to>
      <xdr:col>107</xdr:col>
      <xdr:colOff>50800</xdr:colOff>
      <xdr:row>85</xdr:row>
      <xdr:rowOff>128169</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flipV="1">
          <a:off x="19545300" y="14699132"/>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78739</xdr:rowOff>
    </xdr:from>
    <xdr:to>
      <xdr:col>98</xdr:col>
      <xdr:colOff>38100</xdr:colOff>
      <xdr:row>86</xdr:row>
      <xdr:rowOff>8889</xdr:rowOff>
    </xdr:to>
    <xdr:sp macro="" textlink="">
      <xdr:nvSpPr>
        <xdr:cNvPr id="528" name="楕円 527">
          <a:extLst>
            <a:ext uri="{FF2B5EF4-FFF2-40B4-BE49-F238E27FC236}">
              <a16:creationId xmlns:a16="http://schemas.microsoft.com/office/drawing/2014/main" id="{00000000-0008-0000-0200-000010020000}"/>
            </a:ext>
          </a:extLst>
        </xdr:cNvPr>
        <xdr:cNvSpPr/>
      </xdr:nvSpPr>
      <xdr:spPr>
        <a:xfrm>
          <a:off x="18605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128169</xdr:rowOff>
    </xdr:from>
    <xdr:to>
      <xdr:col>102</xdr:col>
      <xdr:colOff>114300</xdr:colOff>
      <xdr:row>85</xdr:row>
      <xdr:rowOff>129539</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flipV="1">
          <a:off x="18656300" y="14701419"/>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5300</xdr:rowOff>
    </xdr:from>
    <xdr:ext cx="469744" cy="259045"/>
    <xdr:sp macro="" textlink="">
      <xdr:nvSpPr>
        <xdr:cNvPr id="530" name="n_1aveValue【消防施設】&#10;一人当たり面積">
          <a:extLst>
            <a:ext uri="{FF2B5EF4-FFF2-40B4-BE49-F238E27FC236}">
              <a16:creationId xmlns:a16="http://schemas.microsoft.com/office/drawing/2014/main" id="{00000000-0008-0000-0200-000012020000}"/>
            </a:ext>
          </a:extLst>
        </xdr:cNvPr>
        <xdr:cNvSpPr txBox="1"/>
      </xdr:nvSpPr>
      <xdr:spPr>
        <a:xfrm>
          <a:off x="210757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170806</xdr:rowOff>
    </xdr:from>
    <xdr:ext cx="469744" cy="259045"/>
    <xdr:sp macro="" textlink="">
      <xdr:nvSpPr>
        <xdr:cNvPr id="531" name="n_2aveValue【消防施設】&#10;一人当たり面積">
          <a:extLst>
            <a:ext uri="{FF2B5EF4-FFF2-40B4-BE49-F238E27FC236}">
              <a16:creationId xmlns:a16="http://schemas.microsoft.com/office/drawing/2014/main" id="{00000000-0008-0000-0200-000013020000}"/>
            </a:ext>
          </a:extLst>
        </xdr:cNvPr>
        <xdr:cNvSpPr txBox="1"/>
      </xdr:nvSpPr>
      <xdr:spPr>
        <a:xfrm>
          <a:off x="20199427" y="144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1185</xdr:rowOff>
    </xdr:from>
    <xdr:ext cx="469744" cy="259045"/>
    <xdr:sp macro="" textlink="">
      <xdr:nvSpPr>
        <xdr:cNvPr id="532" name="n_3aveValue【消防施設】&#10;一人当たり面積">
          <a:extLst>
            <a:ext uri="{FF2B5EF4-FFF2-40B4-BE49-F238E27FC236}">
              <a16:creationId xmlns:a16="http://schemas.microsoft.com/office/drawing/2014/main" id="{00000000-0008-0000-0200-000014020000}"/>
            </a:ext>
          </a:extLst>
        </xdr:cNvPr>
        <xdr:cNvSpPr txBox="1"/>
      </xdr:nvSpPr>
      <xdr:spPr>
        <a:xfrm>
          <a:off x="19310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7586</xdr:rowOff>
    </xdr:from>
    <xdr:ext cx="469744" cy="259045"/>
    <xdr:sp macro="" textlink="">
      <xdr:nvSpPr>
        <xdr:cNvPr id="533" name="n_4aveValue【消防施設】&#10;一人当たり面積">
          <a:extLst>
            <a:ext uri="{FF2B5EF4-FFF2-40B4-BE49-F238E27FC236}">
              <a16:creationId xmlns:a16="http://schemas.microsoft.com/office/drawing/2014/main" id="{00000000-0008-0000-0200-000015020000}"/>
            </a:ext>
          </a:extLst>
        </xdr:cNvPr>
        <xdr:cNvSpPr txBox="1"/>
      </xdr:nvSpPr>
      <xdr:spPr>
        <a:xfrm>
          <a:off x="18421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165980</xdr:rowOff>
    </xdr:from>
    <xdr:ext cx="469744" cy="259045"/>
    <xdr:sp macro="" textlink="">
      <xdr:nvSpPr>
        <xdr:cNvPr id="534" name="n_1mainValue【消防施設】&#10;一人当たり面積">
          <a:extLst>
            <a:ext uri="{FF2B5EF4-FFF2-40B4-BE49-F238E27FC236}">
              <a16:creationId xmlns:a16="http://schemas.microsoft.com/office/drawing/2014/main" id="{00000000-0008-0000-0200-000016020000}"/>
            </a:ext>
          </a:extLst>
        </xdr:cNvPr>
        <xdr:cNvSpPr txBox="1"/>
      </xdr:nvSpPr>
      <xdr:spPr>
        <a:xfrm>
          <a:off x="21075727" y="1473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167809</xdr:rowOff>
    </xdr:from>
    <xdr:ext cx="469744" cy="259045"/>
    <xdr:sp macro="" textlink="">
      <xdr:nvSpPr>
        <xdr:cNvPr id="535" name="n_2mainValue【消防施設】&#10;一人当たり面積">
          <a:extLst>
            <a:ext uri="{FF2B5EF4-FFF2-40B4-BE49-F238E27FC236}">
              <a16:creationId xmlns:a16="http://schemas.microsoft.com/office/drawing/2014/main" id="{00000000-0008-0000-0200-000017020000}"/>
            </a:ext>
          </a:extLst>
        </xdr:cNvPr>
        <xdr:cNvSpPr txBox="1"/>
      </xdr:nvSpPr>
      <xdr:spPr>
        <a:xfrm>
          <a:off x="20199427" y="1474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170096</xdr:rowOff>
    </xdr:from>
    <xdr:ext cx="469744" cy="259045"/>
    <xdr:sp macro="" textlink="">
      <xdr:nvSpPr>
        <xdr:cNvPr id="536" name="n_3mainValue【消防施設】&#10;一人当たり面積">
          <a:extLst>
            <a:ext uri="{FF2B5EF4-FFF2-40B4-BE49-F238E27FC236}">
              <a16:creationId xmlns:a16="http://schemas.microsoft.com/office/drawing/2014/main" id="{00000000-0008-0000-0200-000018020000}"/>
            </a:ext>
          </a:extLst>
        </xdr:cNvPr>
        <xdr:cNvSpPr txBox="1"/>
      </xdr:nvSpPr>
      <xdr:spPr>
        <a:xfrm>
          <a:off x="19310427" y="1474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xdr:rowOff>
    </xdr:from>
    <xdr:ext cx="469744" cy="259045"/>
    <xdr:sp macro="" textlink="">
      <xdr:nvSpPr>
        <xdr:cNvPr id="537" name="n_4mainValue【消防施設】&#10;一人当たり面積">
          <a:extLst>
            <a:ext uri="{FF2B5EF4-FFF2-40B4-BE49-F238E27FC236}">
              <a16:creationId xmlns:a16="http://schemas.microsoft.com/office/drawing/2014/main" id="{00000000-0008-0000-0200-000019020000}"/>
            </a:ext>
          </a:extLst>
        </xdr:cNvPr>
        <xdr:cNvSpPr txBox="1"/>
      </xdr:nvSpPr>
      <xdr:spPr>
        <a:xfrm>
          <a:off x="18421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a:extLst>
            <a:ext uri="{FF2B5EF4-FFF2-40B4-BE49-F238E27FC236}">
              <a16:creationId xmlns:a16="http://schemas.microsoft.com/office/drawing/2014/main" id="{00000000-0008-0000-0200-00001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a:extLst>
            <a:ext uri="{FF2B5EF4-FFF2-40B4-BE49-F238E27FC236}">
              <a16:creationId xmlns:a16="http://schemas.microsoft.com/office/drawing/2014/main" id="{00000000-0008-0000-0200-00001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a:extLst>
            <a:ext uri="{FF2B5EF4-FFF2-40B4-BE49-F238E27FC236}">
              <a16:creationId xmlns:a16="http://schemas.microsoft.com/office/drawing/2014/main" id="{00000000-0008-0000-0200-00001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a:extLst>
            <a:ext uri="{FF2B5EF4-FFF2-40B4-BE49-F238E27FC236}">
              <a16:creationId xmlns:a16="http://schemas.microsoft.com/office/drawing/2014/main" id="{00000000-0008-0000-0200-00001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a:extLst>
            <a:ext uri="{FF2B5EF4-FFF2-40B4-BE49-F238E27FC236}">
              <a16:creationId xmlns:a16="http://schemas.microsoft.com/office/drawing/2014/main" id="{00000000-0008-0000-0200-00001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2" name="【庁舎】&#10;有形固定資産減価償却率グラフ枠">
          <a:extLst>
            <a:ext uri="{FF2B5EF4-FFF2-40B4-BE49-F238E27FC236}">
              <a16:creationId xmlns:a16="http://schemas.microsoft.com/office/drawing/2014/main" id="{00000000-0008-0000-0200-00003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4" name="【庁舎】&#10;有形固定資産減価償却率最小値テキスト">
          <a:extLst>
            <a:ext uri="{FF2B5EF4-FFF2-40B4-BE49-F238E27FC236}">
              <a16:creationId xmlns:a16="http://schemas.microsoft.com/office/drawing/2014/main" id="{00000000-0008-0000-0200-000034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566" name="【庁舎】&#10;有形固定資産減価償却率最大値テキスト">
          <a:extLst>
            <a:ext uri="{FF2B5EF4-FFF2-40B4-BE49-F238E27FC236}">
              <a16:creationId xmlns:a16="http://schemas.microsoft.com/office/drawing/2014/main" id="{00000000-0008-0000-0200-000036020000}"/>
            </a:ext>
          </a:extLst>
        </xdr:cNvPr>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165843</xdr:rowOff>
    </xdr:from>
    <xdr:ext cx="405111" cy="259045"/>
    <xdr:sp macro="" textlink="">
      <xdr:nvSpPr>
        <xdr:cNvPr id="568" name="【庁舎】&#10;有形固定資産減価償却率平均値テキスト">
          <a:extLst>
            <a:ext uri="{FF2B5EF4-FFF2-40B4-BE49-F238E27FC236}">
              <a16:creationId xmlns:a16="http://schemas.microsoft.com/office/drawing/2014/main" id="{00000000-0008-0000-0200-000038020000}"/>
            </a:ext>
          </a:extLst>
        </xdr:cNvPr>
        <xdr:cNvSpPr txBox="1"/>
      </xdr:nvSpPr>
      <xdr:spPr>
        <a:xfrm>
          <a:off x="16357600" y="1782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569" name="フローチャート: 判断 568">
          <a:extLst>
            <a:ext uri="{FF2B5EF4-FFF2-40B4-BE49-F238E27FC236}">
              <a16:creationId xmlns:a16="http://schemas.microsoft.com/office/drawing/2014/main" id="{00000000-0008-0000-0200-000039020000}"/>
            </a:ext>
          </a:extLst>
        </xdr:cNvPr>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570" name="フローチャート: 判断 569">
          <a:extLst>
            <a:ext uri="{FF2B5EF4-FFF2-40B4-BE49-F238E27FC236}">
              <a16:creationId xmlns:a16="http://schemas.microsoft.com/office/drawing/2014/main" id="{00000000-0008-0000-0200-00003A020000}"/>
            </a:ext>
          </a:extLst>
        </xdr:cNvPr>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571" name="フローチャート: 判断 570">
          <a:extLst>
            <a:ext uri="{FF2B5EF4-FFF2-40B4-BE49-F238E27FC236}">
              <a16:creationId xmlns:a16="http://schemas.microsoft.com/office/drawing/2014/main" id="{00000000-0008-0000-0200-00003B020000}"/>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572" name="フローチャート: 判断 571">
          <a:extLst>
            <a:ext uri="{FF2B5EF4-FFF2-40B4-BE49-F238E27FC236}">
              <a16:creationId xmlns:a16="http://schemas.microsoft.com/office/drawing/2014/main" id="{00000000-0008-0000-0200-00003C020000}"/>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573" name="フローチャート: 判断 572">
          <a:extLst>
            <a:ext uri="{FF2B5EF4-FFF2-40B4-BE49-F238E27FC236}">
              <a16:creationId xmlns:a16="http://schemas.microsoft.com/office/drawing/2014/main" id="{00000000-0008-0000-0200-00003D020000}"/>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43362</xdr:rowOff>
    </xdr:from>
    <xdr:to>
      <xdr:col>85</xdr:col>
      <xdr:colOff>177800</xdr:colOff>
      <xdr:row>105</xdr:row>
      <xdr:rowOff>144962</xdr:rowOff>
    </xdr:to>
    <xdr:sp macro="" textlink="">
      <xdr:nvSpPr>
        <xdr:cNvPr id="579" name="楕円 578">
          <a:extLst>
            <a:ext uri="{FF2B5EF4-FFF2-40B4-BE49-F238E27FC236}">
              <a16:creationId xmlns:a16="http://schemas.microsoft.com/office/drawing/2014/main" id="{00000000-0008-0000-0200-000043020000}"/>
            </a:ext>
          </a:extLst>
        </xdr:cNvPr>
        <xdr:cNvSpPr/>
      </xdr:nvSpPr>
      <xdr:spPr>
        <a:xfrm>
          <a:off x="162687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21789</xdr:rowOff>
    </xdr:from>
    <xdr:ext cx="405111" cy="259045"/>
    <xdr:sp macro="" textlink="">
      <xdr:nvSpPr>
        <xdr:cNvPr id="580" name="【庁舎】&#10;有形固定資産減価償却率該当値テキスト">
          <a:extLst>
            <a:ext uri="{FF2B5EF4-FFF2-40B4-BE49-F238E27FC236}">
              <a16:creationId xmlns:a16="http://schemas.microsoft.com/office/drawing/2014/main" id="{00000000-0008-0000-0200-000044020000}"/>
            </a:ext>
          </a:extLst>
        </xdr:cNvPr>
        <xdr:cNvSpPr txBox="1"/>
      </xdr:nvSpPr>
      <xdr:spPr>
        <a:xfrm>
          <a:off x="16357600"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5806</xdr:rowOff>
    </xdr:from>
    <xdr:to>
      <xdr:col>81</xdr:col>
      <xdr:colOff>101600</xdr:colOff>
      <xdr:row>105</xdr:row>
      <xdr:rowOff>107406</xdr:rowOff>
    </xdr:to>
    <xdr:sp macro="" textlink="">
      <xdr:nvSpPr>
        <xdr:cNvPr id="581" name="楕円 580">
          <a:extLst>
            <a:ext uri="{FF2B5EF4-FFF2-40B4-BE49-F238E27FC236}">
              <a16:creationId xmlns:a16="http://schemas.microsoft.com/office/drawing/2014/main" id="{00000000-0008-0000-0200-000045020000}"/>
            </a:ext>
          </a:extLst>
        </xdr:cNvPr>
        <xdr:cNvSpPr/>
      </xdr:nvSpPr>
      <xdr:spPr>
        <a:xfrm>
          <a:off x="15430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56606</xdr:rowOff>
    </xdr:from>
    <xdr:to>
      <xdr:col>85</xdr:col>
      <xdr:colOff>127000</xdr:colOff>
      <xdr:row>105</xdr:row>
      <xdr:rowOff>94162</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5481300" y="1805885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138068</xdr:rowOff>
    </xdr:from>
    <xdr:to>
      <xdr:col>76</xdr:col>
      <xdr:colOff>165100</xdr:colOff>
      <xdr:row>105</xdr:row>
      <xdr:rowOff>68218</xdr:rowOff>
    </xdr:to>
    <xdr:sp macro="" textlink="">
      <xdr:nvSpPr>
        <xdr:cNvPr id="583" name="楕円 582">
          <a:extLst>
            <a:ext uri="{FF2B5EF4-FFF2-40B4-BE49-F238E27FC236}">
              <a16:creationId xmlns:a16="http://schemas.microsoft.com/office/drawing/2014/main" id="{00000000-0008-0000-0200-000047020000}"/>
            </a:ext>
          </a:extLst>
        </xdr:cNvPr>
        <xdr:cNvSpPr/>
      </xdr:nvSpPr>
      <xdr:spPr>
        <a:xfrm>
          <a:off x="14541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17418</xdr:rowOff>
    </xdr:from>
    <xdr:to>
      <xdr:col>81</xdr:col>
      <xdr:colOff>50800</xdr:colOff>
      <xdr:row>105</xdr:row>
      <xdr:rowOff>56606</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4592300" y="1801966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585" name="楕円 584">
          <a:extLst>
            <a:ext uri="{FF2B5EF4-FFF2-40B4-BE49-F238E27FC236}">
              <a16:creationId xmlns:a16="http://schemas.microsoft.com/office/drawing/2014/main" id="{00000000-0008-0000-0200-000049020000}"/>
            </a:ext>
          </a:extLst>
        </xdr:cNvPr>
        <xdr:cNvSpPr/>
      </xdr:nvSpPr>
      <xdr:spPr>
        <a:xfrm>
          <a:off x="136525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149679</xdr:rowOff>
    </xdr:from>
    <xdr:to>
      <xdr:col>76</xdr:col>
      <xdr:colOff>114300</xdr:colOff>
      <xdr:row>105</xdr:row>
      <xdr:rowOff>17418</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3703300" y="1798047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59689</xdr:rowOff>
    </xdr:from>
    <xdr:to>
      <xdr:col>67</xdr:col>
      <xdr:colOff>101600</xdr:colOff>
      <xdr:row>104</xdr:row>
      <xdr:rowOff>161289</xdr:rowOff>
    </xdr:to>
    <xdr:sp macro="" textlink="">
      <xdr:nvSpPr>
        <xdr:cNvPr id="587" name="楕円 586">
          <a:extLst>
            <a:ext uri="{FF2B5EF4-FFF2-40B4-BE49-F238E27FC236}">
              <a16:creationId xmlns:a16="http://schemas.microsoft.com/office/drawing/2014/main" id="{00000000-0008-0000-0200-00004B020000}"/>
            </a:ext>
          </a:extLst>
        </xdr:cNvPr>
        <xdr:cNvSpPr/>
      </xdr:nvSpPr>
      <xdr:spPr>
        <a:xfrm>
          <a:off x="12763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110489</xdr:rowOff>
    </xdr:from>
    <xdr:to>
      <xdr:col>71</xdr:col>
      <xdr:colOff>177800</xdr:colOff>
      <xdr:row>104</xdr:row>
      <xdr:rowOff>149679</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2814300" y="1794128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81478</xdr:rowOff>
    </xdr:from>
    <xdr:ext cx="405111" cy="259045"/>
    <xdr:sp macro="" textlink="">
      <xdr:nvSpPr>
        <xdr:cNvPr id="589" name="n_1aveValue【庁舎】&#10;有形固定資産減価償却率">
          <a:extLst>
            <a:ext uri="{FF2B5EF4-FFF2-40B4-BE49-F238E27FC236}">
              <a16:creationId xmlns:a16="http://schemas.microsoft.com/office/drawing/2014/main" id="{00000000-0008-0000-0200-00004D020000}"/>
            </a:ext>
          </a:extLst>
        </xdr:cNvPr>
        <xdr:cNvSpPr txBox="1"/>
      </xdr:nvSpPr>
      <xdr:spPr>
        <a:xfrm>
          <a:off x="152660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76579</xdr:rowOff>
    </xdr:from>
    <xdr:ext cx="405111" cy="259045"/>
    <xdr:sp macro="" textlink="">
      <xdr:nvSpPr>
        <xdr:cNvPr id="590" name="n_2aveValue【庁舎】&#10;有形固定資産減価償却率">
          <a:extLst>
            <a:ext uri="{FF2B5EF4-FFF2-40B4-BE49-F238E27FC236}">
              <a16:creationId xmlns:a16="http://schemas.microsoft.com/office/drawing/2014/main" id="{00000000-0008-0000-0200-00004E020000}"/>
            </a:ext>
          </a:extLst>
        </xdr:cNvPr>
        <xdr:cNvSpPr txBox="1"/>
      </xdr:nvSpPr>
      <xdr:spPr>
        <a:xfrm>
          <a:off x="14389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591" name="n_3aveValue【庁舎】&#10;有形固定資産減価償却率">
          <a:extLst>
            <a:ext uri="{FF2B5EF4-FFF2-40B4-BE49-F238E27FC236}">
              <a16:creationId xmlns:a16="http://schemas.microsoft.com/office/drawing/2014/main" id="{00000000-0008-0000-0200-00004F020000}"/>
            </a:ext>
          </a:extLst>
        </xdr:cNvPr>
        <xdr:cNvSpPr txBox="1"/>
      </xdr:nvSpPr>
      <xdr:spPr>
        <a:xfrm>
          <a:off x="13500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29953</xdr:rowOff>
    </xdr:from>
    <xdr:ext cx="405111" cy="259045"/>
    <xdr:sp macro="" textlink="">
      <xdr:nvSpPr>
        <xdr:cNvPr id="592" name="n_4aveValue【庁舎】&#10;有形固定資産減価償却率">
          <a:extLst>
            <a:ext uri="{FF2B5EF4-FFF2-40B4-BE49-F238E27FC236}">
              <a16:creationId xmlns:a16="http://schemas.microsoft.com/office/drawing/2014/main" id="{00000000-0008-0000-0200-000050020000}"/>
            </a:ext>
          </a:extLst>
        </xdr:cNvPr>
        <xdr:cNvSpPr txBox="1"/>
      </xdr:nvSpPr>
      <xdr:spPr>
        <a:xfrm>
          <a:off x="12611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98533</xdr:rowOff>
    </xdr:from>
    <xdr:ext cx="405111" cy="259045"/>
    <xdr:sp macro="" textlink="">
      <xdr:nvSpPr>
        <xdr:cNvPr id="593" name="n_1mainValue【庁舎】&#10;有形固定資産減価償却率">
          <a:extLst>
            <a:ext uri="{FF2B5EF4-FFF2-40B4-BE49-F238E27FC236}">
              <a16:creationId xmlns:a16="http://schemas.microsoft.com/office/drawing/2014/main" id="{00000000-0008-0000-0200-000051020000}"/>
            </a:ext>
          </a:extLst>
        </xdr:cNvPr>
        <xdr:cNvSpPr txBox="1"/>
      </xdr:nvSpPr>
      <xdr:spPr>
        <a:xfrm>
          <a:off x="152660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59345</xdr:rowOff>
    </xdr:from>
    <xdr:ext cx="405111" cy="259045"/>
    <xdr:sp macro="" textlink="">
      <xdr:nvSpPr>
        <xdr:cNvPr id="594" name="n_2mainValue【庁舎】&#10;有形固定資産減価償却率">
          <a:extLst>
            <a:ext uri="{FF2B5EF4-FFF2-40B4-BE49-F238E27FC236}">
              <a16:creationId xmlns:a16="http://schemas.microsoft.com/office/drawing/2014/main" id="{00000000-0008-0000-0200-000052020000}"/>
            </a:ext>
          </a:extLst>
        </xdr:cNvPr>
        <xdr:cNvSpPr txBox="1"/>
      </xdr:nvSpPr>
      <xdr:spPr>
        <a:xfrm>
          <a:off x="14389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595" name="n_3mainValue【庁舎】&#10;有形固定資産減価償却率">
          <a:extLst>
            <a:ext uri="{FF2B5EF4-FFF2-40B4-BE49-F238E27FC236}">
              <a16:creationId xmlns:a16="http://schemas.microsoft.com/office/drawing/2014/main" id="{00000000-0008-0000-0200-000053020000}"/>
            </a:ext>
          </a:extLst>
        </xdr:cNvPr>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6366</xdr:rowOff>
    </xdr:from>
    <xdr:ext cx="405111" cy="259045"/>
    <xdr:sp macro="" textlink="">
      <xdr:nvSpPr>
        <xdr:cNvPr id="596" name="n_4mainValue【庁舎】&#10;有形固定資産減価償却率">
          <a:extLst>
            <a:ext uri="{FF2B5EF4-FFF2-40B4-BE49-F238E27FC236}">
              <a16:creationId xmlns:a16="http://schemas.microsoft.com/office/drawing/2014/main" id="{00000000-0008-0000-0200-000054020000}"/>
            </a:ext>
          </a:extLst>
        </xdr:cNvPr>
        <xdr:cNvSpPr txBox="1"/>
      </xdr:nvSpPr>
      <xdr:spPr>
        <a:xfrm>
          <a:off x="12611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a:extLst>
            <a:ext uri="{FF2B5EF4-FFF2-40B4-BE49-F238E27FC236}">
              <a16:creationId xmlns:a16="http://schemas.microsoft.com/office/drawing/2014/main" id="{00000000-0008-0000-0200-00005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a:extLst>
            <a:ext uri="{FF2B5EF4-FFF2-40B4-BE49-F238E27FC236}">
              <a16:creationId xmlns:a16="http://schemas.microsoft.com/office/drawing/2014/main" id="{00000000-0008-0000-0200-00005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0" name="テキスト ボックス 609">
          <a:extLst>
            <a:ext uri="{FF2B5EF4-FFF2-40B4-BE49-F238E27FC236}">
              <a16:creationId xmlns:a16="http://schemas.microsoft.com/office/drawing/2014/main" id="{00000000-0008-0000-0200-000062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庁舎】&#10;一人当たり面積グラフ枠">
          <a:extLst>
            <a:ext uri="{FF2B5EF4-FFF2-40B4-BE49-F238E27FC236}">
              <a16:creationId xmlns:a16="http://schemas.microsoft.com/office/drawing/2014/main" id="{00000000-0008-0000-0200-00006D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623" name="【庁舎】&#10;一人当たり面積最小値テキスト">
          <a:extLst>
            <a:ext uri="{FF2B5EF4-FFF2-40B4-BE49-F238E27FC236}">
              <a16:creationId xmlns:a16="http://schemas.microsoft.com/office/drawing/2014/main" id="{00000000-0008-0000-0200-00006F020000}"/>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625" name="【庁舎】&#10;一人当たり面積最大値テキスト">
          <a:extLst>
            <a:ext uri="{FF2B5EF4-FFF2-40B4-BE49-F238E27FC236}">
              <a16:creationId xmlns:a16="http://schemas.microsoft.com/office/drawing/2014/main" id="{00000000-0008-0000-0200-000071020000}"/>
            </a:ext>
          </a:extLst>
        </xdr:cNvPr>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627" name="【庁舎】&#10;一人当たり面積平均値テキスト">
          <a:extLst>
            <a:ext uri="{FF2B5EF4-FFF2-40B4-BE49-F238E27FC236}">
              <a16:creationId xmlns:a16="http://schemas.microsoft.com/office/drawing/2014/main" id="{00000000-0008-0000-0200-000073020000}"/>
            </a:ext>
          </a:extLst>
        </xdr:cNvPr>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628" name="フローチャート: 判断 627">
          <a:extLst>
            <a:ext uri="{FF2B5EF4-FFF2-40B4-BE49-F238E27FC236}">
              <a16:creationId xmlns:a16="http://schemas.microsoft.com/office/drawing/2014/main" id="{00000000-0008-0000-0200-000074020000}"/>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629" name="フローチャート: 判断 628">
          <a:extLst>
            <a:ext uri="{FF2B5EF4-FFF2-40B4-BE49-F238E27FC236}">
              <a16:creationId xmlns:a16="http://schemas.microsoft.com/office/drawing/2014/main" id="{00000000-0008-0000-0200-000075020000}"/>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630" name="フローチャート: 判断 629">
          <a:extLst>
            <a:ext uri="{FF2B5EF4-FFF2-40B4-BE49-F238E27FC236}">
              <a16:creationId xmlns:a16="http://schemas.microsoft.com/office/drawing/2014/main" id="{00000000-0008-0000-0200-000076020000}"/>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631" name="フローチャート: 判断 630">
          <a:extLst>
            <a:ext uri="{FF2B5EF4-FFF2-40B4-BE49-F238E27FC236}">
              <a16:creationId xmlns:a16="http://schemas.microsoft.com/office/drawing/2014/main" id="{00000000-0008-0000-0200-000077020000}"/>
            </a:ext>
          </a:extLst>
        </xdr:cNvPr>
        <xdr:cNvSpPr/>
      </xdr:nvSpPr>
      <xdr:spPr>
        <a:xfrm>
          <a:off x="19494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632" name="フローチャート: 判断 631">
          <a:extLst>
            <a:ext uri="{FF2B5EF4-FFF2-40B4-BE49-F238E27FC236}">
              <a16:creationId xmlns:a16="http://schemas.microsoft.com/office/drawing/2014/main" id="{00000000-0008-0000-0200-000078020000}"/>
            </a:ext>
          </a:extLst>
        </xdr:cNvPr>
        <xdr:cNvSpPr/>
      </xdr:nvSpPr>
      <xdr:spPr>
        <a:xfrm>
          <a:off x="18605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151130</xdr:rowOff>
    </xdr:from>
    <xdr:to>
      <xdr:col>116</xdr:col>
      <xdr:colOff>114300</xdr:colOff>
      <xdr:row>104</xdr:row>
      <xdr:rowOff>81280</xdr:rowOff>
    </xdr:to>
    <xdr:sp macro="" textlink="">
      <xdr:nvSpPr>
        <xdr:cNvPr id="638" name="楕円 637">
          <a:extLst>
            <a:ext uri="{FF2B5EF4-FFF2-40B4-BE49-F238E27FC236}">
              <a16:creationId xmlns:a16="http://schemas.microsoft.com/office/drawing/2014/main" id="{00000000-0008-0000-0200-00007E020000}"/>
            </a:ext>
          </a:extLst>
        </xdr:cNvPr>
        <xdr:cNvSpPr/>
      </xdr:nvSpPr>
      <xdr:spPr>
        <a:xfrm>
          <a:off x="221107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2557</xdr:rowOff>
    </xdr:from>
    <xdr:ext cx="469744" cy="259045"/>
    <xdr:sp macro="" textlink="">
      <xdr:nvSpPr>
        <xdr:cNvPr id="639" name="【庁舎】&#10;一人当たり面積該当値テキスト">
          <a:extLst>
            <a:ext uri="{FF2B5EF4-FFF2-40B4-BE49-F238E27FC236}">
              <a16:creationId xmlns:a16="http://schemas.microsoft.com/office/drawing/2014/main" id="{00000000-0008-0000-0200-00007F020000}"/>
            </a:ext>
          </a:extLst>
        </xdr:cNvPr>
        <xdr:cNvSpPr txBox="1"/>
      </xdr:nvSpPr>
      <xdr:spPr>
        <a:xfrm>
          <a:off x="22199600"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3629</xdr:rowOff>
    </xdr:from>
    <xdr:to>
      <xdr:col>112</xdr:col>
      <xdr:colOff>38100</xdr:colOff>
      <xdr:row>104</xdr:row>
      <xdr:rowOff>105229</xdr:rowOff>
    </xdr:to>
    <xdr:sp macro="" textlink="">
      <xdr:nvSpPr>
        <xdr:cNvPr id="640" name="楕円 639">
          <a:extLst>
            <a:ext uri="{FF2B5EF4-FFF2-40B4-BE49-F238E27FC236}">
              <a16:creationId xmlns:a16="http://schemas.microsoft.com/office/drawing/2014/main" id="{00000000-0008-0000-0200-000080020000}"/>
            </a:ext>
          </a:extLst>
        </xdr:cNvPr>
        <xdr:cNvSpPr/>
      </xdr:nvSpPr>
      <xdr:spPr>
        <a:xfrm>
          <a:off x="21272500" y="1783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30480</xdr:rowOff>
    </xdr:from>
    <xdr:to>
      <xdr:col>116</xdr:col>
      <xdr:colOff>63500</xdr:colOff>
      <xdr:row>104</xdr:row>
      <xdr:rowOff>54429</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flipV="1">
          <a:off x="21323300" y="17861280"/>
          <a:ext cx="83820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18869</xdr:rowOff>
    </xdr:from>
    <xdr:to>
      <xdr:col>107</xdr:col>
      <xdr:colOff>101600</xdr:colOff>
      <xdr:row>104</xdr:row>
      <xdr:rowOff>120469</xdr:rowOff>
    </xdr:to>
    <xdr:sp macro="" textlink="">
      <xdr:nvSpPr>
        <xdr:cNvPr id="642" name="楕円 641">
          <a:extLst>
            <a:ext uri="{FF2B5EF4-FFF2-40B4-BE49-F238E27FC236}">
              <a16:creationId xmlns:a16="http://schemas.microsoft.com/office/drawing/2014/main" id="{00000000-0008-0000-0200-000082020000}"/>
            </a:ext>
          </a:extLst>
        </xdr:cNvPr>
        <xdr:cNvSpPr/>
      </xdr:nvSpPr>
      <xdr:spPr>
        <a:xfrm>
          <a:off x="203835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54429</xdr:rowOff>
    </xdr:from>
    <xdr:to>
      <xdr:col>111</xdr:col>
      <xdr:colOff>177800</xdr:colOff>
      <xdr:row>104</xdr:row>
      <xdr:rowOff>69669</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flipV="1">
          <a:off x="20434300" y="17885229"/>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40639</xdr:rowOff>
    </xdr:from>
    <xdr:to>
      <xdr:col>102</xdr:col>
      <xdr:colOff>165100</xdr:colOff>
      <xdr:row>104</xdr:row>
      <xdr:rowOff>142239</xdr:rowOff>
    </xdr:to>
    <xdr:sp macro="" textlink="">
      <xdr:nvSpPr>
        <xdr:cNvPr id="644" name="楕円 643">
          <a:extLst>
            <a:ext uri="{FF2B5EF4-FFF2-40B4-BE49-F238E27FC236}">
              <a16:creationId xmlns:a16="http://schemas.microsoft.com/office/drawing/2014/main" id="{00000000-0008-0000-0200-000084020000}"/>
            </a:ext>
          </a:extLst>
        </xdr:cNvPr>
        <xdr:cNvSpPr/>
      </xdr:nvSpPr>
      <xdr:spPr>
        <a:xfrm>
          <a:off x="19494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69669</xdr:rowOff>
    </xdr:from>
    <xdr:to>
      <xdr:col>107</xdr:col>
      <xdr:colOff>50800</xdr:colOff>
      <xdr:row>104</xdr:row>
      <xdr:rowOff>91439</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flipV="1">
          <a:off x="19545300" y="17900469"/>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55880</xdr:rowOff>
    </xdr:from>
    <xdr:to>
      <xdr:col>98</xdr:col>
      <xdr:colOff>38100</xdr:colOff>
      <xdr:row>104</xdr:row>
      <xdr:rowOff>157480</xdr:rowOff>
    </xdr:to>
    <xdr:sp macro="" textlink="">
      <xdr:nvSpPr>
        <xdr:cNvPr id="646" name="楕円 645">
          <a:extLst>
            <a:ext uri="{FF2B5EF4-FFF2-40B4-BE49-F238E27FC236}">
              <a16:creationId xmlns:a16="http://schemas.microsoft.com/office/drawing/2014/main" id="{00000000-0008-0000-0200-000086020000}"/>
            </a:ext>
          </a:extLst>
        </xdr:cNvPr>
        <xdr:cNvSpPr/>
      </xdr:nvSpPr>
      <xdr:spPr>
        <a:xfrm>
          <a:off x="18605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91439</xdr:rowOff>
    </xdr:from>
    <xdr:to>
      <xdr:col>102</xdr:col>
      <xdr:colOff>114300</xdr:colOff>
      <xdr:row>104</xdr:row>
      <xdr:rowOff>106680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flipV="1">
          <a:off x="18656300" y="179222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648" name="n_1aveValue【庁舎】&#10;一人当たり面積">
          <a:extLst>
            <a:ext uri="{FF2B5EF4-FFF2-40B4-BE49-F238E27FC236}">
              <a16:creationId xmlns:a16="http://schemas.microsoft.com/office/drawing/2014/main" id="{00000000-0008-0000-0200-000088020000}"/>
            </a:ext>
          </a:extLst>
        </xdr:cNvPr>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144797</xdr:rowOff>
    </xdr:from>
    <xdr:ext cx="469744" cy="259045"/>
    <xdr:sp macro="" textlink="">
      <xdr:nvSpPr>
        <xdr:cNvPr id="649" name="n_2aveValue【庁舎】&#10;一人当たり面積">
          <a:extLst>
            <a:ext uri="{FF2B5EF4-FFF2-40B4-BE49-F238E27FC236}">
              <a16:creationId xmlns:a16="http://schemas.microsoft.com/office/drawing/2014/main" id="{00000000-0008-0000-0200-000089020000}"/>
            </a:ext>
          </a:extLst>
        </xdr:cNvPr>
        <xdr:cNvSpPr txBox="1"/>
      </xdr:nvSpPr>
      <xdr:spPr>
        <a:xfrm>
          <a:off x="20199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163303</xdr:rowOff>
    </xdr:from>
    <xdr:ext cx="469744" cy="259045"/>
    <xdr:sp macro="" textlink="">
      <xdr:nvSpPr>
        <xdr:cNvPr id="650" name="n_3aveValue【庁舎】&#10;一人当たり面積">
          <a:extLst>
            <a:ext uri="{FF2B5EF4-FFF2-40B4-BE49-F238E27FC236}">
              <a16:creationId xmlns:a16="http://schemas.microsoft.com/office/drawing/2014/main" id="{00000000-0008-0000-0200-00008A020000}"/>
            </a:ext>
          </a:extLst>
        </xdr:cNvPr>
        <xdr:cNvSpPr txBox="1"/>
      </xdr:nvSpPr>
      <xdr:spPr>
        <a:xfrm>
          <a:off x="19310427" y="181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44104</xdr:rowOff>
    </xdr:from>
    <xdr:ext cx="469744" cy="259045"/>
    <xdr:sp macro="" textlink="">
      <xdr:nvSpPr>
        <xdr:cNvPr id="651" name="n_4aveValue【庁舎】&#10;一人当たり面積">
          <a:extLst>
            <a:ext uri="{FF2B5EF4-FFF2-40B4-BE49-F238E27FC236}">
              <a16:creationId xmlns:a16="http://schemas.microsoft.com/office/drawing/2014/main" id="{00000000-0008-0000-0200-00008B020000}"/>
            </a:ext>
          </a:extLst>
        </xdr:cNvPr>
        <xdr:cNvSpPr txBox="1"/>
      </xdr:nvSpPr>
      <xdr:spPr>
        <a:xfrm>
          <a:off x="18421427" y="1821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121756</xdr:rowOff>
    </xdr:from>
    <xdr:ext cx="469744" cy="259045"/>
    <xdr:sp macro="" textlink="">
      <xdr:nvSpPr>
        <xdr:cNvPr id="652" name="n_1mainValue【庁舎】&#10;一人当たり面積">
          <a:extLst>
            <a:ext uri="{FF2B5EF4-FFF2-40B4-BE49-F238E27FC236}">
              <a16:creationId xmlns:a16="http://schemas.microsoft.com/office/drawing/2014/main" id="{00000000-0008-0000-0200-00008C020000}"/>
            </a:ext>
          </a:extLst>
        </xdr:cNvPr>
        <xdr:cNvSpPr txBox="1"/>
      </xdr:nvSpPr>
      <xdr:spPr>
        <a:xfrm>
          <a:off x="21075727" y="1760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136996</xdr:rowOff>
    </xdr:from>
    <xdr:ext cx="469744" cy="259045"/>
    <xdr:sp macro="" textlink="">
      <xdr:nvSpPr>
        <xdr:cNvPr id="653" name="n_2mainValue【庁舎】&#10;一人当たり面積">
          <a:extLst>
            <a:ext uri="{FF2B5EF4-FFF2-40B4-BE49-F238E27FC236}">
              <a16:creationId xmlns:a16="http://schemas.microsoft.com/office/drawing/2014/main" id="{00000000-0008-0000-0200-00008D020000}"/>
            </a:ext>
          </a:extLst>
        </xdr:cNvPr>
        <xdr:cNvSpPr txBox="1"/>
      </xdr:nvSpPr>
      <xdr:spPr>
        <a:xfrm>
          <a:off x="20199427" y="176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158766</xdr:rowOff>
    </xdr:from>
    <xdr:ext cx="469744" cy="259045"/>
    <xdr:sp macro="" textlink="">
      <xdr:nvSpPr>
        <xdr:cNvPr id="654" name="n_3mainValue【庁舎】&#10;一人当たり面積">
          <a:extLst>
            <a:ext uri="{FF2B5EF4-FFF2-40B4-BE49-F238E27FC236}">
              <a16:creationId xmlns:a16="http://schemas.microsoft.com/office/drawing/2014/main" id="{00000000-0008-0000-0200-00008E020000}"/>
            </a:ext>
          </a:extLst>
        </xdr:cNvPr>
        <xdr:cNvSpPr txBox="1"/>
      </xdr:nvSpPr>
      <xdr:spPr>
        <a:xfrm>
          <a:off x="19310427" y="1764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2557</xdr:rowOff>
    </xdr:from>
    <xdr:ext cx="469744" cy="259045"/>
    <xdr:sp macro="" textlink="">
      <xdr:nvSpPr>
        <xdr:cNvPr id="655" name="n_4mainValue【庁舎】&#10;一人当たり面積">
          <a:extLst>
            <a:ext uri="{FF2B5EF4-FFF2-40B4-BE49-F238E27FC236}">
              <a16:creationId xmlns:a16="http://schemas.microsoft.com/office/drawing/2014/main" id="{00000000-0008-0000-0200-00008F020000}"/>
            </a:ext>
          </a:extLst>
        </xdr:cNvPr>
        <xdr:cNvSpPr txBox="1"/>
      </xdr:nvSpPr>
      <xdr:spPr>
        <a:xfrm>
          <a:off x="184214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00000000-0008-0000-0200-00009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00000000-0008-0000-0200-00009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類似団体と比較して特に有形固定資産減価償却率が高いのは、</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一般廃棄物処理施設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当町の</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一般廃棄物処理施設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は、近隣自治体と広域で行政事務組合を形成しており、</a:t>
          </a:r>
          <a:r>
            <a:rPr kumimoji="1" lang="ja-JP" altLang="en-US" sz="1100" b="0" i="0" baseline="0">
              <a:solidFill>
                <a:schemeClr val="dk1"/>
              </a:solidFill>
              <a:effectLst/>
              <a:latin typeface="+mn-lt"/>
              <a:ea typeface="+mn-ea"/>
              <a:cs typeface="+mn-cs"/>
            </a:rPr>
            <a:t>令和５年度にて</a:t>
          </a:r>
          <a:r>
            <a:rPr kumimoji="1" lang="ja-JP" altLang="ja-JP" sz="1100" b="0" i="0" baseline="0">
              <a:solidFill>
                <a:schemeClr val="dk1"/>
              </a:solidFill>
              <a:effectLst/>
              <a:latin typeface="+mn-lt"/>
              <a:ea typeface="+mn-ea"/>
              <a:cs typeface="+mn-cs"/>
            </a:rPr>
            <a:t>施設の建替</a:t>
          </a:r>
          <a:r>
            <a:rPr kumimoji="1" lang="ja-JP" altLang="en-US" sz="1100" b="0" i="0" baseline="0">
              <a:solidFill>
                <a:schemeClr val="dk1"/>
              </a:solidFill>
              <a:effectLst/>
              <a:latin typeface="+mn-lt"/>
              <a:ea typeface="+mn-ea"/>
              <a:cs typeface="+mn-cs"/>
            </a:rPr>
            <a:t>が完了したため、</a:t>
          </a:r>
          <a:r>
            <a:rPr kumimoji="1" lang="ja-JP" altLang="ja-JP" sz="1100" b="0" i="0" baseline="0">
              <a:solidFill>
                <a:schemeClr val="dk1"/>
              </a:solidFill>
              <a:effectLst/>
              <a:latin typeface="+mn-lt"/>
              <a:ea typeface="+mn-ea"/>
              <a:cs typeface="+mn-cs"/>
            </a:rPr>
            <a:t>有形固定資産減価償却率の改善が見込まれている。</a:t>
          </a:r>
          <a:r>
            <a:rPr kumimoji="1" lang="ja-JP" altLang="en-US" sz="1100" b="0" i="0" baseline="0">
              <a:solidFill>
                <a:schemeClr val="dk1"/>
              </a:solidFill>
              <a:effectLst/>
              <a:latin typeface="+mn-lt"/>
              <a:ea typeface="+mn-ea"/>
              <a:cs typeface="+mn-cs"/>
            </a:rPr>
            <a:t>　</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福祉施設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は、各地区の老人憩の家が主なもので、建築されて年数が経過したものがほとんである。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年度に策定した公共施設等総合管理計画に基づき、利用状況を把握した上で</a:t>
          </a:r>
          <a:r>
            <a:rPr kumimoji="1" lang="ja-JP" altLang="en-US" sz="1100" b="0" i="0" baseline="0">
              <a:solidFill>
                <a:schemeClr val="dk1"/>
              </a:solidFill>
              <a:effectLst/>
              <a:latin typeface="+mn-lt"/>
              <a:ea typeface="+mn-ea"/>
              <a:cs typeface="+mn-cs"/>
            </a:rPr>
            <a:t>近傍</a:t>
          </a:r>
          <a:r>
            <a:rPr kumimoji="1" lang="ja-JP" altLang="ja-JP" sz="1100" b="0" i="0" baseline="0">
              <a:solidFill>
                <a:schemeClr val="dk1"/>
              </a:solidFill>
              <a:effectLst/>
              <a:latin typeface="+mn-lt"/>
              <a:ea typeface="+mn-ea"/>
              <a:cs typeface="+mn-cs"/>
            </a:rPr>
            <a:t>に類似施設がある場合には統廃合や、老朽化が進んでいるものものについては施設を解体するなど、ストック改善に取り組んでいる。</a:t>
          </a:r>
          <a:endParaRPr lang="ja-JP" altLang="ja-JP" sz="1400">
            <a:effectLst/>
          </a:endParaRPr>
        </a:p>
        <a:p>
          <a:pPr eaLnBrk="1" fontAlgn="auto" latinLnBrk="0" hangingPunct="1"/>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ED5FBD6E-382E-4FE8-BEB6-5E606FF9AD83}"/>
            </a:ext>
          </a:extLst>
        </xdr:cNvPr>
        <xdr:cNvSpPr/>
      </xdr:nvSpPr>
      <xdr:spPr>
        <a:xfrm>
          <a:off x="662940" y="419100"/>
          <a:ext cx="1154557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A7E045-C7B0-4F58-9798-9F5B4275BDA8}"/>
            </a:ext>
          </a:extLst>
        </xdr:cNvPr>
        <xdr:cNvSpPr/>
      </xdr:nvSpPr>
      <xdr:spPr>
        <a:xfrm>
          <a:off x="18364200" y="402590"/>
          <a:ext cx="356489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2A8BE4D-E5B2-44C9-BC14-267318E49F9F}"/>
            </a:ext>
          </a:extLst>
        </xdr:cNvPr>
        <xdr:cNvSpPr/>
      </xdr:nvSpPr>
      <xdr:spPr>
        <a:xfrm>
          <a:off x="18385790" y="435610"/>
          <a:ext cx="352996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EB728970-60BE-4777-93F6-786B374FC8AB}"/>
            </a:ext>
          </a:extLst>
        </xdr:cNvPr>
        <xdr:cNvSpPr/>
      </xdr:nvSpPr>
      <xdr:spPr>
        <a:xfrm>
          <a:off x="18418810" y="457200"/>
          <a:ext cx="348043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6C816FA-51DE-4AFB-A652-B974A353A270}"/>
            </a:ext>
          </a:extLst>
        </xdr:cNvPr>
        <xdr:cNvSpPr/>
      </xdr:nvSpPr>
      <xdr:spPr>
        <a:xfrm>
          <a:off x="15819755" y="402590"/>
          <a:ext cx="243014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18487C1E-73D9-431D-BBAA-BAB32AE57CE3}"/>
            </a:ext>
          </a:extLst>
        </xdr:cNvPr>
        <xdr:cNvSpPr/>
      </xdr:nvSpPr>
      <xdr:spPr>
        <a:xfrm>
          <a:off x="15841345" y="435610"/>
          <a:ext cx="238569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40F7D493-9D06-4937-BCB3-4B2231B017BB}"/>
            </a:ext>
          </a:extLst>
        </xdr:cNvPr>
        <xdr:cNvSpPr/>
      </xdr:nvSpPr>
      <xdr:spPr>
        <a:xfrm>
          <a:off x="15864840" y="457200"/>
          <a:ext cx="2330450"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C16C780E-1651-4092-97BE-4E98984F0C2A}"/>
            </a:ext>
          </a:extLst>
        </xdr:cNvPr>
        <xdr:cNvSpPr/>
      </xdr:nvSpPr>
      <xdr:spPr>
        <a:xfrm>
          <a:off x="760730" y="1208405"/>
          <a:ext cx="8764270" cy="17608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87A72DD-53FC-44EB-A6AD-FA456D27B4D5}"/>
            </a:ext>
          </a:extLst>
        </xdr:cNvPr>
        <xdr:cNvSpPr/>
      </xdr:nvSpPr>
      <xdr:spPr>
        <a:xfrm>
          <a:off x="876300" y="1238250"/>
          <a:ext cx="126555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FDC87C2-6062-415D-BB7E-D12D8CFBD490}"/>
            </a:ext>
          </a:extLst>
        </xdr:cNvPr>
        <xdr:cNvSpPr/>
      </xdr:nvSpPr>
      <xdr:spPr>
        <a:xfrm>
          <a:off x="2095500" y="1238250"/>
          <a:ext cx="114046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
5,244
30.93
4,508,528
4,307,190
192,819
2,766,908
4,274,969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BBF17AF4-503E-4260-81B7-DF0561AD3DB2}"/>
            </a:ext>
          </a:extLst>
        </xdr:cNvPr>
        <xdr:cNvSpPr/>
      </xdr:nvSpPr>
      <xdr:spPr>
        <a:xfrm>
          <a:off x="3291840" y="1238250"/>
          <a:ext cx="139446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1E1ECE7-72C1-4906-93CC-DD04F4AC641F}"/>
            </a:ext>
          </a:extLst>
        </xdr:cNvPr>
        <xdr:cNvSpPr/>
      </xdr:nvSpPr>
      <xdr:spPr>
        <a:xfrm>
          <a:off x="4686300" y="1253490"/>
          <a:ext cx="1845310" cy="1021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1452E39E-23DE-4EFA-9494-66A15299702F}"/>
            </a:ext>
          </a:extLst>
        </xdr:cNvPr>
        <xdr:cNvSpPr/>
      </xdr:nvSpPr>
      <xdr:spPr>
        <a:xfrm>
          <a:off x="6531610" y="1253490"/>
          <a:ext cx="1148080" cy="1021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812378A8-9ACC-4507-A1F3-B3DC457B2D82}"/>
            </a:ext>
          </a:extLst>
        </xdr:cNvPr>
        <xdr:cNvSpPr/>
      </xdr:nvSpPr>
      <xdr:spPr>
        <a:xfrm>
          <a:off x="7750810" y="1253490"/>
          <a:ext cx="570230" cy="1021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34BFE77F-6372-4280-9032-83C8C60DCA3A}"/>
            </a:ext>
          </a:extLst>
        </xdr:cNvPr>
        <xdr:cNvSpPr/>
      </xdr:nvSpPr>
      <xdr:spPr>
        <a:xfrm>
          <a:off x="4686300" y="2095500"/>
          <a:ext cx="184531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60C04625-514F-4667-9F8F-C66E3957456E}"/>
            </a:ext>
          </a:extLst>
        </xdr:cNvPr>
        <xdr:cNvSpPr/>
      </xdr:nvSpPr>
      <xdr:spPr>
        <a:xfrm>
          <a:off x="6591300" y="2095500"/>
          <a:ext cx="31242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B2E9E2F0-6623-4ECE-8347-4A0C83EDB45B}"/>
            </a:ext>
          </a:extLst>
        </xdr:cNvPr>
        <xdr:cNvSpPr/>
      </xdr:nvSpPr>
      <xdr:spPr>
        <a:xfrm>
          <a:off x="9745345" y="1208405"/>
          <a:ext cx="1303655"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8B917A1B-CADE-4283-AF95-E51AECBA1A22}"/>
            </a:ext>
          </a:extLst>
        </xdr:cNvPr>
        <xdr:cNvSpPr/>
      </xdr:nvSpPr>
      <xdr:spPr>
        <a:xfrm>
          <a:off x="9959340" y="1268095"/>
          <a:ext cx="115760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92A85925-2AC4-4A81-AB94-70EAE2425D9E}"/>
            </a:ext>
          </a:extLst>
        </xdr:cNvPr>
        <xdr:cNvSpPr/>
      </xdr:nvSpPr>
      <xdr:spPr>
        <a:xfrm>
          <a:off x="9959340" y="15405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676E423-C81B-47D8-84E7-5A67F6064C91}"/>
            </a:ext>
          </a:extLst>
        </xdr:cNvPr>
        <xdr:cNvSpPr/>
      </xdr:nvSpPr>
      <xdr:spPr>
        <a:xfrm>
          <a:off x="9959340" y="1866900"/>
          <a:ext cx="1157605"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BCDAE579-5BB2-4762-866D-2479AAEB0D05}"/>
            </a:ext>
          </a:extLst>
        </xdr:cNvPr>
        <xdr:cNvCxnSpPr/>
      </xdr:nvCxnSpPr>
      <xdr:spPr>
        <a:xfrm>
          <a:off x="9821545" y="1360805"/>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58A53ECB-7D27-4154-98BF-5E541EA8BD68}"/>
            </a:ext>
          </a:extLst>
        </xdr:cNvPr>
        <xdr:cNvCxnSpPr/>
      </xdr:nvCxnSpPr>
      <xdr:spPr>
        <a:xfrm>
          <a:off x="9906000" y="1845310"/>
          <a:ext cx="0" cy="13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BE07DC10-21BC-4512-9515-5A14D4FD6082}"/>
            </a:ext>
          </a:extLst>
        </xdr:cNvPr>
        <xdr:cNvCxnSpPr/>
      </xdr:nvCxnSpPr>
      <xdr:spPr>
        <a:xfrm>
          <a:off x="9821545" y="184531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1807DBE7-3734-410A-A3C2-BE3D1CD99DB3}"/>
            </a:ext>
          </a:extLst>
        </xdr:cNvPr>
        <xdr:cNvCxnSpPr/>
      </xdr:nvCxnSpPr>
      <xdr:spPr>
        <a:xfrm flipV="1">
          <a:off x="9906000" y="207581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AE078A6B-60D3-4EA4-8EF4-03A67F207026}"/>
            </a:ext>
          </a:extLst>
        </xdr:cNvPr>
        <xdr:cNvCxnSpPr/>
      </xdr:nvCxnSpPr>
      <xdr:spPr>
        <a:xfrm>
          <a:off x="9821545" y="222631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724E7C46-36AD-47C7-81DA-1DC0D0D5F95B}"/>
            </a:ext>
          </a:extLst>
        </xdr:cNvPr>
        <xdr:cNvSpPr/>
      </xdr:nvSpPr>
      <xdr:spPr>
        <a:xfrm>
          <a:off x="9856470" y="1306195"/>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AD0BF6AA-C9D3-420D-BF99-66F132A63AF2}"/>
            </a:ext>
          </a:extLst>
        </xdr:cNvPr>
        <xdr:cNvSpPr/>
      </xdr:nvSpPr>
      <xdr:spPr>
        <a:xfrm>
          <a:off x="9856470" y="1572895"/>
          <a:ext cx="8445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4C1F315A-2DC9-46AA-9A7F-64EBD0BD01D4}"/>
            </a:ext>
          </a:extLst>
        </xdr:cNvPr>
        <xdr:cNvSpPr txBox="1"/>
      </xdr:nvSpPr>
      <xdr:spPr>
        <a:xfrm>
          <a:off x="701040" y="300609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37873915-B9B4-4048-A56C-E95DC67B3FC3}"/>
            </a:ext>
          </a:extLst>
        </xdr:cNvPr>
        <xdr:cNvSpPr txBox="1"/>
      </xdr:nvSpPr>
      <xdr:spPr>
        <a:xfrm>
          <a:off x="701040" y="3265805"/>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7F88037D-3010-4F9C-BE17-2A2BF12D15E3}"/>
            </a:ext>
          </a:extLst>
        </xdr:cNvPr>
        <xdr:cNvSpPr txBox="1"/>
      </xdr:nvSpPr>
      <xdr:spPr>
        <a:xfrm>
          <a:off x="701040" y="352171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8174D2F5-96A1-4888-B78A-F4607F019EC7}"/>
            </a:ext>
          </a:extLst>
        </xdr:cNvPr>
        <xdr:cNvSpPr txBox="1"/>
      </xdr:nvSpPr>
      <xdr:spPr>
        <a:xfrm>
          <a:off x="70104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E8A4C22D-AA5D-4148-8DAB-D1491225F52E}"/>
            </a:ext>
          </a:extLst>
        </xdr:cNvPr>
        <xdr:cNvSpPr txBox="1"/>
      </xdr:nvSpPr>
      <xdr:spPr>
        <a:xfrm>
          <a:off x="701040" y="4027805"/>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8D02F21D-CD19-4548-96DE-06D202C4B44A}"/>
            </a:ext>
          </a:extLst>
        </xdr:cNvPr>
        <xdr:cNvSpPr txBox="1"/>
      </xdr:nvSpPr>
      <xdr:spPr>
        <a:xfrm>
          <a:off x="701040" y="428371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B9064E13-2A68-484D-A4BB-2CED4B26C572}"/>
            </a:ext>
          </a:extLst>
        </xdr:cNvPr>
        <xdr:cNvSpPr txBox="1"/>
      </xdr:nvSpPr>
      <xdr:spPr>
        <a:xfrm>
          <a:off x="70104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FB99C577-4684-44F4-B6AB-8719AFFBF3BC}"/>
            </a:ext>
          </a:extLst>
        </xdr:cNvPr>
        <xdr:cNvSpPr/>
      </xdr:nvSpPr>
      <xdr:spPr>
        <a:xfrm>
          <a:off x="701040" y="5018405"/>
          <a:ext cx="462470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6ABEBDA3-36A4-41B7-90DE-19D4D43C7D76}"/>
            </a:ext>
          </a:extLst>
        </xdr:cNvPr>
        <xdr:cNvSpPr txBox="1"/>
      </xdr:nvSpPr>
      <xdr:spPr>
        <a:xfrm>
          <a:off x="1620677" y="53746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7C84C8D6-635B-42C0-80FC-D8AF979AF27C}"/>
            </a:ext>
          </a:extLst>
        </xdr:cNvPr>
        <xdr:cNvSpPr txBox="1"/>
      </xdr:nvSpPr>
      <xdr:spPr>
        <a:xfrm>
          <a:off x="2888459"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88DDCBFF-F7AE-4E20-A8C3-518DA5669E95}"/>
            </a:ext>
          </a:extLst>
        </xdr:cNvPr>
        <xdr:cNvSpPr/>
      </xdr:nvSpPr>
      <xdr:spPr>
        <a:xfrm>
          <a:off x="5372100" y="52743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8D889E66-031A-41E2-9EB8-6FA205645FE7}"/>
            </a:ext>
          </a:extLst>
        </xdr:cNvPr>
        <xdr:cNvSpPr/>
      </xdr:nvSpPr>
      <xdr:spPr>
        <a:xfrm>
          <a:off x="5372100" y="5459095"/>
          <a:ext cx="138684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1084DC30-90F0-4353-A6D8-301BAED45110}"/>
            </a:ext>
          </a:extLst>
        </xdr:cNvPr>
        <xdr:cNvSpPr/>
      </xdr:nvSpPr>
      <xdr:spPr>
        <a:xfrm>
          <a:off x="6874510" y="527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96673423-99AE-4A2B-BA54-932B79B6DC63}"/>
            </a:ext>
          </a:extLst>
        </xdr:cNvPr>
        <xdr:cNvSpPr/>
      </xdr:nvSpPr>
      <xdr:spPr>
        <a:xfrm>
          <a:off x="6874510" y="5459095"/>
          <a:ext cx="114808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2114C624-7CF8-419E-B5A7-D1C4ADA2C908}"/>
            </a:ext>
          </a:extLst>
        </xdr:cNvPr>
        <xdr:cNvSpPr/>
      </xdr:nvSpPr>
      <xdr:spPr>
        <a:xfrm>
          <a:off x="8199755" y="5274310"/>
          <a:ext cx="114998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C479CB0A-5B57-4BB6-9C96-DFA57CC4B578}"/>
            </a:ext>
          </a:extLst>
        </xdr:cNvPr>
        <xdr:cNvSpPr/>
      </xdr:nvSpPr>
      <xdr:spPr>
        <a:xfrm>
          <a:off x="8199755" y="5459095"/>
          <a:ext cx="1149985"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330068A0-3A32-4C10-B160-BA0D433C5D87}"/>
            </a:ext>
          </a:extLst>
        </xdr:cNvPr>
        <xdr:cNvSpPr/>
      </xdr:nvSpPr>
      <xdr:spPr>
        <a:xfrm>
          <a:off x="701040" y="5780405"/>
          <a:ext cx="4624705" cy="240728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7A8B2962-751C-4E0D-BBD5-389049A1DA86}"/>
            </a:ext>
          </a:extLst>
        </xdr:cNvPr>
        <xdr:cNvSpPr/>
      </xdr:nvSpPr>
      <xdr:spPr>
        <a:xfrm>
          <a:off x="5502910" y="5780405"/>
          <a:ext cx="547814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3881B07E-4033-4A8A-8C67-C897377BDBA5}"/>
            </a:ext>
          </a:extLst>
        </xdr:cNvPr>
        <xdr:cNvSpPr/>
      </xdr:nvSpPr>
      <xdr:spPr>
        <a:xfrm>
          <a:off x="5502910" y="5780405"/>
          <a:ext cx="34480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2B351E6F-5175-4F97-BD6F-E6FBACD4199A}"/>
            </a:ext>
          </a:extLst>
        </xdr:cNvPr>
        <xdr:cNvSpPr txBox="1"/>
      </xdr:nvSpPr>
      <xdr:spPr>
        <a:xfrm>
          <a:off x="5608955" y="6092190"/>
          <a:ext cx="5247005"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本数値は、本年と過去</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年の基準財政収入額と基準財政需要額の割合の平均をしたもので、各年の割合は、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となっており、前年と比較してやや減少しており、類似団体や県平均と比較しても低い数値となっている。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前年から割合が減少している要因は、各年の割合のうち、</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となっているためである。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を比較すると、基準財政需要額のうち、公債費で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50,456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新たな算定項目として、地域社会再生事業費及び地域デジタル社会推進費、新型コロナウイルス感染症感染拡大の影響で臨時経済対策費及び臨時財政対策債償還基金費が創設されたことによる増となったことで割合が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97EDA471-665C-4A41-940F-F9839146C85E}"/>
            </a:ext>
          </a:extLst>
        </xdr:cNvPr>
        <xdr:cNvCxnSpPr/>
      </xdr:nvCxnSpPr>
      <xdr:spPr>
        <a:xfrm>
          <a:off x="701040" y="81876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A02846F0-E7B8-4A55-8E5A-D390FB7E05E4}"/>
            </a:ext>
          </a:extLst>
        </xdr:cNvPr>
        <xdr:cNvCxnSpPr/>
      </xdr:nvCxnSpPr>
      <xdr:spPr>
        <a:xfrm>
          <a:off x="701040" y="7789333"/>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DD3A1E7C-00B0-47E9-BCDF-D3F7AD2DB6EB}"/>
            </a:ext>
          </a:extLst>
        </xdr:cNvPr>
        <xdr:cNvSpPr txBox="1"/>
      </xdr:nvSpPr>
      <xdr:spPr>
        <a:xfrm>
          <a:off x="0" y="764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6D8EF36E-31AB-4094-ADE5-9C97AE33B903}"/>
            </a:ext>
          </a:extLst>
        </xdr:cNvPr>
        <xdr:cNvCxnSpPr/>
      </xdr:nvCxnSpPr>
      <xdr:spPr>
        <a:xfrm>
          <a:off x="701040" y="7390977"/>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957D1269-488D-49A6-9713-3AA7B40643FF}"/>
            </a:ext>
          </a:extLst>
        </xdr:cNvPr>
        <xdr:cNvSpPr txBox="1"/>
      </xdr:nvSpPr>
      <xdr:spPr>
        <a:xfrm>
          <a:off x="0" y="724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AE6C88D6-6A74-4E74-A410-90797EF8609B}"/>
            </a:ext>
          </a:extLst>
        </xdr:cNvPr>
        <xdr:cNvCxnSpPr/>
      </xdr:nvCxnSpPr>
      <xdr:spPr>
        <a:xfrm>
          <a:off x="701040" y="698881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A6459A8C-8E39-4E0A-986E-52A3FC62A267}"/>
            </a:ext>
          </a:extLst>
        </xdr:cNvPr>
        <xdr:cNvSpPr txBox="1"/>
      </xdr:nvSpPr>
      <xdr:spPr>
        <a:xfrm>
          <a:off x="0" y="684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99E83E86-CE50-4183-864D-B8C7CC6668BE}"/>
            </a:ext>
          </a:extLst>
        </xdr:cNvPr>
        <xdr:cNvCxnSpPr/>
      </xdr:nvCxnSpPr>
      <xdr:spPr>
        <a:xfrm>
          <a:off x="701040" y="6580928"/>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265400A0-7C31-4FED-BB06-5B05A290C983}"/>
            </a:ext>
          </a:extLst>
        </xdr:cNvPr>
        <xdr:cNvSpPr txBox="1"/>
      </xdr:nvSpPr>
      <xdr:spPr>
        <a:xfrm>
          <a:off x="0" y="643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E68FDD0B-7A89-4EEE-B651-BF8D0D83D108}"/>
            </a:ext>
          </a:extLst>
        </xdr:cNvPr>
        <xdr:cNvCxnSpPr/>
      </xdr:nvCxnSpPr>
      <xdr:spPr>
        <a:xfrm>
          <a:off x="701040" y="6182572"/>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47D57E37-C46F-4B0D-8BDF-0555C07B9869}"/>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229DD8D7-22BD-4025-89AA-1AD8F51B6400}"/>
            </a:ext>
          </a:extLst>
        </xdr:cNvPr>
        <xdr:cNvCxnSpPr/>
      </xdr:nvCxnSpPr>
      <xdr:spPr>
        <a:xfrm>
          <a:off x="701040" y="578040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16C03923-35EB-42BE-A5C2-A828E7038CBA}"/>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67D9C099-617A-4093-BE80-3AD6783D9DD0}"/>
            </a:ext>
          </a:extLst>
        </xdr:cNvPr>
        <xdr:cNvSpPr/>
      </xdr:nvSpPr>
      <xdr:spPr>
        <a:xfrm>
          <a:off x="701040" y="5780405"/>
          <a:ext cx="4624705" cy="240728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6BA0EA1C-5D81-441F-B602-9F7ACD7B4FCA}"/>
            </a:ext>
          </a:extLst>
        </xdr:cNvPr>
        <xdr:cNvCxnSpPr/>
      </xdr:nvCxnSpPr>
      <xdr:spPr>
        <a:xfrm flipV="1">
          <a:off x="4511040" y="6153855"/>
          <a:ext cx="0" cy="14439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8E098CBB-2CDC-485A-B9EC-C8C805A29EC9}"/>
            </a:ext>
          </a:extLst>
        </xdr:cNvPr>
        <xdr:cNvSpPr txBox="1"/>
      </xdr:nvSpPr>
      <xdr:spPr>
        <a:xfrm>
          <a:off x="4588510" y="75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0526D245-EB9C-48A0-AF64-2D86835DE6AB}"/>
            </a:ext>
          </a:extLst>
        </xdr:cNvPr>
        <xdr:cNvCxnSpPr/>
      </xdr:nvCxnSpPr>
      <xdr:spPr>
        <a:xfrm>
          <a:off x="4427855" y="7597845"/>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BB261C61-A5AE-443E-9837-6BEF6F665F32}"/>
            </a:ext>
          </a:extLst>
        </xdr:cNvPr>
        <xdr:cNvSpPr txBox="1"/>
      </xdr:nvSpPr>
      <xdr:spPr>
        <a:xfrm>
          <a:off x="4588510" y="58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BFC9F32E-CE81-496D-9CDB-F1C2CED44853}"/>
            </a:ext>
          </a:extLst>
        </xdr:cNvPr>
        <xdr:cNvCxnSpPr/>
      </xdr:nvCxnSpPr>
      <xdr:spPr>
        <a:xfrm>
          <a:off x="4427855" y="6153855"/>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DFAAD400-2DFC-499E-A5A6-6204A4915C0E}"/>
            </a:ext>
          </a:extLst>
        </xdr:cNvPr>
        <xdr:cNvCxnSpPr/>
      </xdr:nvCxnSpPr>
      <xdr:spPr>
        <a:xfrm>
          <a:off x="3749040" y="7398667"/>
          <a:ext cx="762000" cy="3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69" name="財政力平均値テキスト">
          <a:extLst>
            <a:ext uri="{FF2B5EF4-FFF2-40B4-BE49-F238E27FC236}">
              <a16:creationId xmlns:a16="http://schemas.microsoft.com/office/drawing/2014/main" id="{837EB590-28AD-495D-BF8B-468E72AB3433}"/>
            </a:ext>
          </a:extLst>
        </xdr:cNvPr>
        <xdr:cNvSpPr txBox="1"/>
      </xdr:nvSpPr>
      <xdr:spPr>
        <a:xfrm>
          <a:off x="4588510" y="7124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3F6779B2-9A2B-4D1E-9588-173CF249A6E0}"/>
            </a:ext>
          </a:extLst>
        </xdr:cNvPr>
        <xdr:cNvSpPr/>
      </xdr:nvSpPr>
      <xdr:spPr>
        <a:xfrm>
          <a:off x="4465955" y="728465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28222</xdr:rowOff>
    </xdr:to>
    <xdr:cxnSp macro="">
      <xdr:nvCxnSpPr>
        <xdr:cNvPr id="71" name="直線コネクタ 70">
          <a:extLst>
            <a:ext uri="{FF2B5EF4-FFF2-40B4-BE49-F238E27FC236}">
              <a16:creationId xmlns:a16="http://schemas.microsoft.com/office/drawing/2014/main" id="{68CD63D8-E9AD-4B33-8AE4-36CD5FA5967B}"/>
            </a:ext>
          </a:extLst>
        </xdr:cNvPr>
        <xdr:cNvCxnSpPr/>
      </xdr:nvCxnSpPr>
      <xdr:spPr>
        <a:xfrm>
          <a:off x="2941955" y="7373761"/>
          <a:ext cx="807085" cy="2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FF633C74-019B-4B08-B33C-92EECABD6AE1}"/>
            </a:ext>
          </a:extLst>
        </xdr:cNvPr>
        <xdr:cNvSpPr/>
      </xdr:nvSpPr>
      <xdr:spPr>
        <a:xfrm>
          <a:off x="3703955" y="726743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3" name="テキスト ボックス 72">
          <a:extLst>
            <a:ext uri="{FF2B5EF4-FFF2-40B4-BE49-F238E27FC236}">
              <a16:creationId xmlns:a16="http://schemas.microsoft.com/office/drawing/2014/main" id="{F249CA88-B13E-4610-8780-90E8B33D1284}"/>
            </a:ext>
          </a:extLst>
        </xdr:cNvPr>
        <xdr:cNvSpPr txBox="1"/>
      </xdr:nvSpPr>
      <xdr:spPr>
        <a:xfrm>
          <a:off x="3406140" y="704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43</xdr:row>
      <xdr:rowOff>1411</xdr:rowOff>
    </xdr:to>
    <xdr:cxnSp macro="">
      <xdr:nvCxnSpPr>
        <xdr:cNvPr id="74" name="直線コネクタ 73">
          <a:extLst>
            <a:ext uri="{FF2B5EF4-FFF2-40B4-BE49-F238E27FC236}">
              <a16:creationId xmlns:a16="http://schemas.microsoft.com/office/drawing/2014/main" id="{C8441359-3732-4E1A-8714-CDD7DB31C7B4}"/>
            </a:ext>
          </a:extLst>
        </xdr:cNvPr>
        <xdr:cNvCxnSpPr/>
      </xdr:nvCxnSpPr>
      <xdr:spPr>
        <a:xfrm>
          <a:off x="2125345" y="7345045"/>
          <a:ext cx="816610" cy="2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D2F29F49-1049-4B81-80D7-923E5ABEBB65}"/>
            </a:ext>
          </a:extLst>
        </xdr:cNvPr>
        <xdr:cNvSpPr/>
      </xdr:nvSpPr>
      <xdr:spPr>
        <a:xfrm>
          <a:off x="2887345" y="7242528"/>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9A47540B-55E8-4994-879A-A761BA962440}"/>
            </a:ext>
          </a:extLst>
        </xdr:cNvPr>
        <xdr:cNvSpPr txBox="1"/>
      </xdr:nvSpPr>
      <xdr:spPr>
        <a:xfrm>
          <a:off x="2599055"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42</xdr:row>
      <xdr:rowOff>146050</xdr:rowOff>
    </xdr:to>
    <xdr:cxnSp macro="">
      <xdr:nvCxnSpPr>
        <xdr:cNvPr id="77" name="直線コネクタ 76">
          <a:extLst>
            <a:ext uri="{FF2B5EF4-FFF2-40B4-BE49-F238E27FC236}">
              <a16:creationId xmlns:a16="http://schemas.microsoft.com/office/drawing/2014/main" id="{EBCE01F1-B0B4-4C52-B68A-2E72C0FB28FE}"/>
            </a:ext>
          </a:extLst>
        </xdr:cNvPr>
        <xdr:cNvCxnSpPr/>
      </xdr:nvCxnSpPr>
      <xdr:spPr>
        <a:xfrm>
          <a:off x="1333500" y="7337355"/>
          <a:ext cx="791845" cy="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F5FA8B20-E641-4CA6-9418-8D8D1F807C84}"/>
            </a:ext>
          </a:extLst>
        </xdr:cNvPr>
        <xdr:cNvSpPr/>
      </xdr:nvSpPr>
      <xdr:spPr>
        <a:xfrm>
          <a:off x="2095500" y="7242528"/>
          <a:ext cx="8445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79" name="テキスト ボックス 78">
          <a:extLst>
            <a:ext uri="{FF2B5EF4-FFF2-40B4-BE49-F238E27FC236}">
              <a16:creationId xmlns:a16="http://schemas.microsoft.com/office/drawing/2014/main" id="{B2069D9B-DD91-4479-B8F2-FA619DBCB239}"/>
            </a:ext>
          </a:extLst>
        </xdr:cNvPr>
        <xdr:cNvSpPr txBox="1"/>
      </xdr:nvSpPr>
      <xdr:spPr>
        <a:xfrm>
          <a:off x="1782445"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id="{BA3BD31B-85D9-4E49-84B6-0350F3F2CE53}"/>
            </a:ext>
          </a:extLst>
        </xdr:cNvPr>
        <xdr:cNvSpPr/>
      </xdr:nvSpPr>
      <xdr:spPr>
        <a:xfrm>
          <a:off x="1278890" y="7219527"/>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1" name="テキスト ボックス 80">
          <a:extLst>
            <a:ext uri="{FF2B5EF4-FFF2-40B4-BE49-F238E27FC236}">
              <a16:creationId xmlns:a16="http://schemas.microsoft.com/office/drawing/2014/main" id="{75A29375-7A99-4C92-9033-FD3EBCECAC55}"/>
            </a:ext>
          </a:extLst>
        </xdr:cNvPr>
        <xdr:cNvSpPr txBox="1"/>
      </xdr:nvSpPr>
      <xdr:spPr>
        <a:xfrm>
          <a:off x="967740" y="698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4A5B9A0B-FD44-4554-BCCF-CFB72C1E8172}"/>
            </a:ext>
          </a:extLst>
        </xdr:cNvPr>
        <xdr:cNvSpPr txBox="1"/>
      </xdr:nvSpPr>
      <xdr:spPr>
        <a:xfrm>
          <a:off x="432181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B12901F7-1866-43DA-998D-E79FEAE0B207}"/>
            </a:ext>
          </a:extLst>
        </xdr:cNvPr>
        <xdr:cNvSpPr txBox="1"/>
      </xdr:nvSpPr>
      <xdr:spPr>
        <a:xfrm>
          <a:off x="355981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A555B9D4-E6FD-41A4-873F-549506492DB7}"/>
            </a:ext>
          </a:extLst>
        </xdr:cNvPr>
        <xdr:cNvSpPr txBox="1"/>
      </xdr:nvSpPr>
      <xdr:spPr>
        <a:xfrm>
          <a:off x="274320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19A6DCC6-2B34-4742-B079-20FC9EFB6650}"/>
            </a:ext>
          </a:extLst>
        </xdr:cNvPr>
        <xdr:cNvSpPr txBox="1"/>
      </xdr:nvSpPr>
      <xdr:spPr>
        <a:xfrm>
          <a:off x="192659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10271D10-D78F-4F3E-AAF9-90D724355BE1}"/>
            </a:ext>
          </a:extLst>
        </xdr:cNvPr>
        <xdr:cNvSpPr txBox="1"/>
      </xdr:nvSpPr>
      <xdr:spPr>
        <a:xfrm>
          <a:off x="1134745"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E1DC4C99-0287-4CF7-960A-DA936AE263C8}"/>
            </a:ext>
          </a:extLst>
        </xdr:cNvPr>
        <xdr:cNvSpPr/>
      </xdr:nvSpPr>
      <xdr:spPr>
        <a:xfrm>
          <a:off x="4465955" y="737848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8" name="財政力該当値テキスト">
          <a:extLst>
            <a:ext uri="{FF2B5EF4-FFF2-40B4-BE49-F238E27FC236}">
              <a16:creationId xmlns:a16="http://schemas.microsoft.com/office/drawing/2014/main" id="{07B72094-57A5-4CC3-AB0F-C7F2A4E4AF17}"/>
            </a:ext>
          </a:extLst>
        </xdr:cNvPr>
        <xdr:cNvSpPr txBox="1"/>
      </xdr:nvSpPr>
      <xdr:spPr>
        <a:xfrm>
          <a:off x="4588510" y="734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89" name="楕円 88">
          <a:extLst>
            <a:ext uri="{FF2B5EF4-FFF2-40B4-BE49-F238E27FC236}">
              <a16:creationId xmlns:a16="http://schemas.microsoft.com/office/drawing/2014/main" id="{D86E9C5D-BC9F-4EC8-921A-21292B106C1F}"/>
            </a:ext>
          </a:extLst>
        </xdr:cNvPr>
        <xdr:cNvSpPr/>
      </xdr:nvSpPr>
      <xdr:spPr>
        <a:xfrm>
          <a:off x="3703955" y="734977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0" name="テキスト ボックス 89">
          <a:extLst>
            <a:ext uri="{FF2B5EF4-FFF2-40B4-BE49-F238E27FC236}">
              <a16:creationId xmlns:a16="http://schemas.microsoft.com/office/drawing/2014/main" id="{9F620578-39F7-48C5-9EE5-919428D53CB9}"/>
            </a:ext>
          </a:extLst>
        </xdr:cNvPr>
        <xdr:cNvSpPr txBox="1"/>
      </xdr:nvSpPr>
      <xdr:spPr>
        <a:xfrm>
          <a:off x="3406140" y="7432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1" name="楕円 90">
          <a:extLst>
            <a:ext uri="{FF2B5EF4-FFF2-40B4-BE49-F238E27FC236}">
              <a16:creationId xmlns:a16="http://schemas.microsoft.com/office/drawing/2014/main" id="{D2387FD3-E0EE-4F5E-8D1F-936F919FEAC6}"/>
            </a:ext>
          </a:extLst>
        </xdr:cNvPr>
        <xdr:cNvSpPr/>
      </xdr:nvSpPr>
      <xdr:spPr>
        <a:xfrm>
          <a:off x="2887345" y="7324866"/>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2" name="テキスト ボックス 91">
          <a:extLst>
            <a:ext uri="{FF2B5EF4-FFF2-40B4-BE49-F238E27FC236}">
              <a16:creationId xmlns:a16="http://schemas.microsoft.com/office/drawing/2014/main" id="{1CBC6528-D59B-4AC1-AFB7-A26F5C826A3F}"/>
            </a:ext>
          </a:extLst>
        </xdr:cNvPr>
        <xdr:cNvSpPr txBox="1"/>
      </xdr:nvSpPr>
      <xdr:spPr>
        <a:xfrm>
          <a:off x="2599055"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3" name="楕円 92">
          <a:extLst>
            <a:ext uri="{FF2B5EF4-FFF2-40B4-BE49-F238E27FC236}">
              <a16:creationId xmlns:a16="http://schemas.microsoft.com/office/drawing/2014/main" id="{2046208B-FB75-4025-9280-BC35294CE637}"/>
            </a:ext>
          </a:extLst>
        </xdr:cNvPr>
        <xdr:cNvSpPr/>
      </xdr:nvSpPr>
      <xdr:spPr>
        <a:xfrm>
          <a:off x="2095500" y="72923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4" name="テキスト ボックス 93">
          <a:extLst>
            <a:ext uri="{FF2B5EF4-FFF2-40B4-BE49-F238E27FC236}">
              <a16:creationId xmlns:a16="http://schemas.microsoft.com/office/drawing/2014/main" id="{28C94251-0575-4AA8-955D-4BFFC1804983}"/>
            </a:ext>
          </a:extLst>
        </xdr:cNvPr>
        <xdr:cNvSpPr txBox="1"/>
      </xdr:nvSpPr>
      <xdr:spPr>
        <a:xfrm>
          <a:off x="1782445" y="738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81845</xdr:rowOff>
    </xdr:from>
    <xdr:to>
      <xdr:col>7</xdr:col>
      <xdr:colOff>31750</xdr:colOff>
      <xdr:row>43</xdr:row>
      <xdr:rowOff>11995</xdr:rowOff>
    </xdr:to>
    <xdr:sp macro="" textlink="">
      <xdr:nvSpPr>
        <xdr:cNvPr id="95" name="楕円 94">
          <a:extLst>
            <a:ext uri="{FF2B5EF4-FFF2-40B4-BE49-F238E27FC236}">
              <a16:creationId xmlns:a16="http://schemas.microsoft.com/office/drawing/2014/main" id="{E3BB3F34-5915-406C-8DF7-C46699D6920A}"/>
            </a:ext>
          </a:extLst>
        </xdr:cNvPr>
        <xdr:cNvSpPr/>
      </xdr:nvSpPr>
      <xdr:spPr>
        <a:xfrm>
          <a:off x="1278890" y="7284650"/>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168222</xdr:rowOff>
    </xdr:from>
    <xdr:ext cx="762000" cy="259045"/>
    <xdr:sp macro="" textlink="">
      <xdr:nvSpPr>
        <xdr:cNvPr id="96" name="テキスト ボックス 95">
          <a:extLst>
            <a:ext uri="{FF2B5EF4-FFF2-40B4-BE49-F238E27FC236}">
              <a16:creationId xmlns:a16="http://schemas.microsoft.com/office/drawing/2014/main" id="{9D7965EB-D0BB-42FE-8ED5-3A819F096BF1}"/>
            </a:ext>
          </a:extLst>
        </xdr:cNvPr>
        <xdr:cNvSpPr txBox="1"/>
      </xdr:nvSpPr>
      <xdr:spPr>
        <a:xfrm>
          <a:off x="967740" y="737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7D4109C0-0BD2-4707-9AA9-61DF7711C84C}"/>
            </a:ext>
          </a:extLst>
        </xdr:cNvPr>
        <xdr:cNvSpPr/>
      </xdr:nvSpPr>
      <xdr:spPr>
        <a:xfrm>
          <a:off x="701040" y="8828405"/>
          <a:ext cx="462470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88DEA8B4-5331-4CE0-8E29-EEA48570C5E2}"/>
            </a:ext>
          </a:extLst>
        </xdr:cNvPr>
        <xdr:cNvSpPr txBox="1"/>
      </xdr:nvSpPr>
      <xdr:spPr>
        <a:xfrm>
          <a:off x="1544940" y="918464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698A5D06-E980-4A01-9F2F-9666DD98209F}"/>
            </a:ext>
          </a:extLst>
        </xdr:cNvPr>
        <xdr:cNvSpPr txBox="1"/>
      </xdr:nvSpPr>
      <xdr:spPr>
        <a:xfrm>
          <a:off x="297372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8A791767-D820-4451-B231-F41B32204D04}"/>
            </a:ext>
          </a:extLst>
        </xdr:cNvPr>
        <xdr:cNvSpPr/>
      </xdr:nvSpPr>
      <xdr:spPr>
        <a:xfrm>
          <a:off x="5372100" y="90843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6765BE79-60C8-4D93-9BFC-CB5C19F38AA5}"/>
            </a:ext>
          </a:extLst>
        </xdr:cNvPr>
        <xdr:cNvSpPr/>
      </xdr:nvSpPr>
      <xdr:spPr>
        <a:xfrm>
          <a:off x="5372100" y="927481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539E8FE1-1F42-41E5-87AE-C6B899FADB3A}"/>
            </a:ext>
          </a:extLst>
        </xdr:cNvPr>
        <xdr:cNvSpPr/>
      </xdr:nvSpPr>
      <xdr:spPr>
        <a:xfrm>
          <a:off x="6874510" y="908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ECCF20A7-C1B6-4688-B050-134D6683CA8D}"/>
            </a:ext>
          </a:extLst>
        </xdr:cNvPr>
        <xdr:cNvSpPr/>
      </xdr:nvSpPr>
      <xdr:spPr>
        <a:xfrm>
          <a:off x="6874510" y="927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38A13C7F-B3FD-443B-B68A-62868CC867FD}"/>
            </a:ext>
          </a:extLst>
        </xdr:cNvPr>
        <xdr:cNvSpPr/>
      </xdr:nvSpPr>
      <xdr:spPr>
        <a:xfrm>
          <a:off x="8199755" y="9084310"/>
          <a:ext cx="114998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37DFACD6-0905-4221-B724-F20657C44C6F}"/>
            </a:ext>
          </a:extLst>
        </xdr:cNvPr>
        <xdr:cNvSpPr/>
      </xdr:nvSpPr>
      <xdr:spPr>
        <a:xfrm>
          <a:off x="8199755" y="9274810"/>
          <a:ext cx="1149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D548EE36-F475-44A4-8F44-5AFA648817CF}"/>
            </a:ext>
          </a:extLst>
        </xdr:cNvPr>
        <xdr:cNvSpPr/>
      </xdr:nvSpPr>
      <xdr:spPr>
        <a:xfrm>
          <a:off x="701040" y="9590405"/>
          <a:ext cx="4624705" cy="241109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9148F841-A9BE-4265-91D8-BF1EA9BAD185}"/>
            </a:ext>
          </a:extLst>
        </xdr:cNvPr>
        <xdr:cNvSpPr/>
      </xdr:nvSpPr>
      <xdr:spPr>
        <a:xfrm>
          <a:off x="5502910" y="9590405"/>
          <a:ext cx="5478145" cy="2411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8F313BF7-05A2-438D-9F48-73FA5D90A89F}"/>
            </a:ext>
          </a:extLst>
        </xdr:cNvPr>
        <xdr:cNvSpPr/>
      </xdr:nvSpPr>
      <xdr:spPr>
        <a:xfrm>
          <a:off x="5502910" y="9590405"/>
          <a:ext cx="34480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E286DDFC-3E81-4AF6-9D10-325C5C0C7F75}"/>
            </a:ext>
          </a:extLst>
        </xdr:cNvPr>
        <xdr:cNvSpPr txBox="1"/>
      </xdr:nvSpPr>
      <xdr:spPr>
        <a:xfrm>
          <a:off x="5608955" y="9902190"/>
          <a:ext cx="5247005"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歳入総額では、対前年度</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113,147</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千円の増、歳出総額では</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214,962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千円の増となっている。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歳出のうち、分子となる経常的一般財源経費は、人件費で、給与改定や昇給等により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20,319</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千円の増、公債費で、過去に発行した過疎対策事業債、臨時財政対策債等の元利償還額により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34,694</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千円の増、補助費等で、主に一部事務組合への負担金が大きくなっていることにより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16,590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千円の増となっており、対前年度比で</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102,441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千円の増となっている。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歳入のうち、分母となる経常一般財源収入は、地方交付税で、普通交付税において公債費等の増により</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29,796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千円の増となってはいるものの、地方税で、固定資産税において令和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年度に新型コロナウイルス感染症に係る徴収猶予分</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22,632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千円を令和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年度で収入しており、令和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39,788</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千円の減となっており、対前年度比で</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14,475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千円の減となっている。また、臨時財政対策債においても</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54,200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千円の減となっている。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分子が増となり分母が減となったため、経常収支比率が対前年度比</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FFBE3F8-83FB-49BD-9539-FF98928FAA59}"/>
            </a:ext>
          </a:extLst>
        </xdr:cNvPr>
        <xdr:cNvSpPr txBox="1"/>
      </xdr:nvSpPr>
      <xdr:spPr>
        <a:xfrm>
          <a:off x="662940" y="93941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1BED045A-A4C9-493B-84DB-BB6F15AA6557}"/>
            </a:ext>
          </a:extLst>
        </xdr:cNvPr>
        <xdr:cNvCxnSpPr/>
      </xdr:nvCxnSpPr>
      <xdr:spPr>
        <a:xfrm>
          <a:off x="701040" y="1200150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C4CC5B70-4C3A-475E-8E03-577FEF5FAC00}"/>
            </a:ext>
          </a:extLst>
        </xdr:cNvPr>
        <xdr:cNvSpPr txBox="1"/>
      </xdr:nvSpPr>
      <xdr:spPr>
        <a:xfrm>
          <a:off x="0" y="1185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B8E0CC6C-BE64-4F0C-8A4C-3F5A5387665E}"/>
            </a:ext>
          </a:extLst>
        </xdr:cNvPr>
        <xdr:cNvCxnSpPr/>
      </xdr:nvCxnSpPr>
      <xdr:spPr>
        <a:xfrm>
          <a:off x="701040" y="1151699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3A38E181-B80A-43D1-8758-D9C99B471B37}"/>
            </a:ext>
          </a:extLst>
        </xdr:cNvPr>
        <xdr:cNvSpPr txBox="1"/>
      </xdr:nvSpPr>
      <xdr:spPr>
        <a:xfrm>
          <a:off x="0" y="1137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C24A5D1F-7CF1-4956-8FD6-8DCBF685C847}"/>
            </a:ext>
          </a:extLst>
        </xdr:cNvPr>
        <xdr:cNvCxnSpPr/>
      </xdr:nvCxnSpPr>
      <xdr:spPr>
        <a:xfrm>
          <a:off x="701040" y="110324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3F6226D8-4972-4BD4-881F-0BC96826DCEA}"/>
            </a:ext>
          </a:extLst>
        </xdr:cNvPr>
        <xdr:cNvSpPr txBox="1"/>
      </xdr:nvSpPr>
      <xdr:spPr>
        <a:xfrm>
          <a:off x="0" y="1089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8BB687B4-D9B7-4C54-B552-282EC2F831BE}"/>
            </a:ext>
          </a:extLst>
        </xdr:cNvPr>
        <xdr:cNvCxnSpPr/>
      </xdr:nvCxnSpPr>
      <xdr:spPr>
        <a:xfrm>
          <a:off x="701040" y="105498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588EE028-8199-4327-8469-9018C78DC4EB}"/>
            </a:ext>
          </a:extLst>
        </xdr:cNvPr>
        <xdr:cNvSpPr txBox="1"/>
      </xdr:nvSpPr>
      <xdr:spPr>
        <a:xfrm>
          <a:off x="0" y="1041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76C66639-7248-4F1D-979D-365F99E75B6E}"/>
            </a:ext>
          </a:extLst>
        </xdr:cNvPr>
        <xdr:cNvCxnSpPr/>
      </xdr:nvCxnSpPr>
      <xdr:spPr>
        <a:xfrm>
          <a:off x="701040" y="1007491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A33E06DB-9835-4C5C-83FA-487F95C75A7F}"/>
            </a:ext>
          </a:extLst>
        </xdr:cNvPr>
        <xdr:cNvSpPr txBox="1"/>
      </xdr:nvSpPr>
      <xdr:spPr>
        <a:xfrm>
          <a:off x="0" y="993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25192B85-4428-4618-B4F7-640F39201B40}"/>
            </a:ext>
          </a:extLst>
        </xdr:cNvPr>
        <xdr:cNvCxnSpPr/>
      </xdr:nvCxnSpPr>
      <xdr:spPr>
        <a:xfrm>
          <a:off x="701040" y="959040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95C783E1-55E8-42A7-B2F3-E42B3402DF13}"/>
            </a:ext>
          </a:extLst>
        </xdr:cNvPr>
        <xdr:cNvSpPr txBox="1"/>
      </xdr:nvSpPr>
      <xdr:spPr>
        <a:xfrm>
          <a:off x="0" y="945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601E05C8-937F-4938-A805-F78A7197E8D2}"/>
            </a:ext>
          </a:extLst>
        </xdr:cNvPr>
        <xdr:cNvSpPr/>
      </xdr:nvSpPr>
      <xdr:spPr>
        <a:xfrm>
          <a:off x="701040" y="9590405"/>
          <a:ext cx="4624705" cy="241109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3C16E704-8CEF-45B8-9755-FF58B8703D83}"/>
            </a:ext>
          </a:extLst>
        </xdr:cNvPr>
        <xdr:cNvCxnSpPr/>
      </xdr:nvCxnSpPr>
      <xdr:spPr>
        <a:xfrm flipV="1">
          <a:off x="4511040" y="9981819"/>
          <a:ext cx="0" cy="1639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9E23B71D-01BF-499C-983C-0CF710B759C0}"/>
            </a:ext>
          </a:extLst>
        </xdr:cNvPr>
        <xdr:cNvSpPr txBox="1"/>
      </xdr:nvSpPr>
      <xdr:spPr>
        <a:xfrm>
          <a:off x="4588510" y="1158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3874B84E-F19E-46E5-801A-6023197CF2FE}"/>
            </a:ext>
          </a:extLst>
        </xdr:cNvPr>
        <xdr:cNvCxnSpPr/>
      </xdr:nvCxnSpPr>
      <xdr:spPr>
        <a:xfrm>
          <a:off x="4427855" y="11621643"/>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C1CB87DA-D886-4F74-AF03-E8866CD6470F}"/>
            </a:ext>
          </a:extLst>
        </xdr:cNvPr>
        <xdr:cNvSpPr txBox="1"/>
      </xdr:nvSpPr>
      <xdr:spPr>
        <a:xfrm>
          <a:off x="4588510" y="972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CA28A04F-161E-400E-813B-DB63A2A2CCEF}"/>
            </a:ext>
          </a:extLst>
        </xdr:cNvPr>
        <xdr:cNvCxnSpPr/>
      </xdr:nvCxnSpPr>
      <xdr:spPr>
        <a:xfrm>
          <a:off x="4427855" y="9981819"/>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1016</xdr:rowOff>
    </xdr:from>
    <xdr:to>
      <xdr:col>23</xdr:col>
      <xdr:colOff>133350</xdr:colOff>
      <xdr:row>62</xdr:row>
      <xdr:rowOff>138557</xdr:rowOff>
    </xdr:to>
    <xdr:cxnSp macro="">
      <xdr:nvCxnSpPr>
        <xdr:cNvPr id="129" name="直線コネクタ 128">
          <a:extLst>
            <a:ext uri="{FF2B5EF4-FFF2-40B4-BE49-F238E27FC236}">
              <a16:creationId xmlns:a16="http://schemas.microsoft.com/office/drawing/2014/main" id="{46FC5822-C57D-4F1C-9CED-5FA5E8698EE4}"/>
            </a:ext>
          </a:extLst>
        </xdr:cNvPr>
        <xdr:cNvCxnSpPr/>
      </xdr:nvCxnSpPr>
      <xdr:spPr>
        <a:xfrm>
          <a:off x="3749040" y="10630916"/>
          <a:ext cx="7620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36720</xdr:rowOff>
    </xdr:from>
    <xdr:ext cx="762000" cy="259045"/>
    <xdr:sp macro="" textlink="">
      <xdr:nvSpPr>
        <xdr:cNvPr id="130" name="財政構造の弾力性平均値テキスト">
          <a:extLst>
            <a:ext uri="{FF2B5EF4-FFF2-40B4-BE49-F238E27FC236}">
              <a16:creationId xmlns:a16="http://schemas.microsoft.com/office/drawing/2014/main" id="{C7DDF2A4-35A4-4134-9E1F-9767BE3F9299}"/>
            </a:ext>
          </a:extLst>
        </xdr:cNvPr>
        <xdr:cNvSpPr txBox="1"/>
      </xdr:nvSpPr>
      <xdr:spPr>
        <a:xfrm>
          <a:off x="4588510" y="1049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81ECEA2E-25FC-4D50-8C25-18F1DE12E0B2}"/>
            </a:ext>
          </a:extLst>
        </xdr:cNvPr>
        <xdr:cNvSpPr/>
      </xdr:nvSpPr>
      <xdr:spPr>
        <a:xfrm>
          <a:off x="4465955" y="1064628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1016</xdr:rowOff>
    </xdr:from>
    <xdr:to>
      <xdr:col>19</xdr:col>
      <xdr:colOff>133350</xdr:colOff>
      <xdr:row>63</xdr:row>
      <xdr:rowOff>25019</xdr:rowOff>
    </xdr:to>
    <xdr:cxnSp macro="">
      <xdr:nvCxnSpPr>
        <xdr:cNvPr id="132" name="直線コネクタ 131">
          <a:extLst>
            <a:ext uri="{FF2B5EF4-FFF2-40B4-BE49-F238E27FC236}">
              <a16:creationId xmlns:a16="http://schemas.microsoft.com/office/drawing/2014/main" id="{4C4FE7A2-7325-4EE4-A71D-E35876AF65D1}"/>
            </a:ext>
          </a:extLst>
        </xdr:cNvPr>
        <xdr:cNvCxnSpPr/>
      </xdr:nvCxnSpPr>
      <xdr:spPr>
        <a:xfrm flipV="1">
          <a:off x="2941955" y="10630916"/>
          <a:ext cx="807085" cy="19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A22FC4C4-4DA1-471D-95FC-7F06599E5AB7}"/>
            </a:ext>
          </a:extLst>
        </xdr:cNvPr>
        <xdr:cNvSpPr/>
      </xdr:nvSpPr>
      <xdr:spPr>
        <a:xfrm>
          <a:off x="3703955" y="1056132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34" name="テキスト ボックス 133">
          <a:extLst>
            <a:ext uri="{FF2B5EF4-FFF2-40B4-BE49-F238E27FC236}">
              <a16:creationId xmlns:a16="http://schemas.microsoft.com/office/drawing/2014/main" id="{AFC357F6-A075-4D5E-8FCB-8AF5A4B997C7}"/>
            </a:ext>
          </a:extLst>
        </xdr:cNvPr>
        <xdr:cNvSpPr txBox="1"/>
      </xdr:nvSpPr>
      <xdr:spPr>
        <a:xfrm>
          <a:off x="3406140" y="10334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25019</xdr:rowOff>
    </xdr:from>
    <xdr:to>
      <xdr:col>15</xdr:col>
      <xdr:colOff>82550</xdr:colOff>
      <xdr:row>63</xdr:row>
      <xdr:rowOff>87757</xdr:rowOff>
    </xdr:to>
    <xdr:cxnSp macro="">
      <xdr:nvCxnSpPr>
        <xdr:cNvPr id="135" name="直線コネクタ 134">
          <a:extLst>
            <a:ext uri="{FF2B5EF4-FFF2-40B4-BE49-F238E27FC236}">
              <a16:creationId xmlns:a16="http://schemas.microsoft.com/office/drawing/2014/main" id="{E050EA77-C697-4389-B525-F907B36419B8}"/>
            </a:ext>
          </a:extLst>
        </xdr:cNvPr>
        <xdr:cNvCxnSpPr/>
      </xdr:nvCxnSpPr>
      <xdr:spPr>
        <a:xfrm flipV="1">
          <a:off x="2125345" y="10822559"/>
          <a:ext cx="816610" cy="7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1E3E2336-892A-4246-8031-98ADB41CB357}"/>
            </a:ext>
          </a:extLst>
        </xdr:cNvPr>
        <xdr:cNvSpPr/>
      </xdr:nvSpPr>
      <xdr:spPr>
        <a:xfrm>
          <a:off x="2887345" y="10680954"/>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160926</xdr:rowOff>
    </xdr:from>
    <xdr:ext cx="762000" cy="259045"/>
    <xdr:sp macro="" textlink="">
      <xdr:nvSpPr>
        <xdr:cNvPr id="137" name="テキスト ボックス 136">
          <a:extLst>
            <a:ext uri="{FF2B5EF4-FFF2-40B4-BE49-F238E27FC236}">
              <a16:creationId xmlns:a16="http://schemas.microsoft.com/office/drawing/2014/main" id="{D861421D-8252-4797-A35D-2BDAB222CB15}"/>
            </a:ext>
          </a:extLst>
        </xdr:cNvPr>
        <xdr:cNvSpPr txBox="1"/>
      </xdr:nvSpPr>
      <xdr:spPr>
        <a:xfrm>
          <a:off x="2599055" y="1044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58801</xdr:rowOff>
    </xdr:from>
    <xdr:to>
      <xdr:col>11</xdr:col>
      <xdr:colOff>31750</xdr:colOff>
      <xdr:row>63</xdr:row>
      <xdr:rowOff>87757</xdr:rowOff>
    </xdr:to>
    <xdr:cxnSp macro="">
      <xdr:nvCxnSpPr>
        <xdr:cNvPr id="138" name="直線コネクタ 137">
          <a:extLst>
            <a:ext uri="{FF2B5EF4-FFF2-40B4-BE49-F238E27FC236}">
              <a16:creationId xmlns:a16="http://schemas.microsoft.com/office/drawing/2014/main" id="{2C7AE62F-21BA-4024-B159-ED3564C80AD5}"/>
            </a:ext>
          </a:extLst>
        </xdr:cNvPr>
        <xdr:cNvCxnSpPr/>
      </xdr:nvCxnSpPr>
      <xdr:spPr>
        <a:xfrm>
          <a:off x="1333500" y="10856341"/>
          <a:ext cx="79184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a:extLst>
            <a:ext uri="{FF2B5EF4-FFF2-40B4-BE49-F238E27FC236}">
              <a16:creationId xmlns:a16="http://schemas.microsoft.com/office/drawing/2014/main" id="{672B693D-A443-4084-906B-C7331F4A4CF0}"/>
            </a:ext>
          </a:extLst>
        </xdr:cNvPr>
        <xdr:cNvSpPr/>
      </xdr:nvSpPr>
      <xdr:spPr>
        <a:xfrm>
          <a:off x="2095500" y="10714736"/>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23258</xdr:rowOff>
    </xdr:from>
    <xdr:ext cx="762000" cy="259045"/>
    <xdr:sp macro="" textlink="">
      <xdr:nvSpPr>
        <xdr:cNvPr id="140" name="テキスト ボックス 139">
          <a:extLst>
            <a:ext uri="{FF2B5EF4-FFF2-40B4-BE49-F238E27FC236}">
              <a16:creationId xmlns:a16="http://schemas.microsoft.com/office/drawing/2014/main" id="{B13CCE01-399B-4B34-BA86-91795D4AC950}"/>
            </a:ext>
          </a:extLst>
        </xdr:cNvPr>
        <xdr:cNvSpPr txBox="1"/>
      </xdr:nvSpPr>
      <xdr:spPr>
        <a:xfrm>
          <a:off x="1782445" y="10477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a:extLst>
            <a:ext uri="{FF2B5EF4-FFF2-40B4-BE49-F238E27FC236}">
              <a16:creationId xmlns:a16="http://schemas.microsoft.com/office/drawing/2014/main" id="{204BBAB0-FDC8-46D2-9330-D246649FCD3C}"/>
            </a:ext>
          </a:extLst>
        </xdr:cNvPr>
        <xdr:cNvSpPr/>
      </xdr:nvSpPr>
      <xdr:spPr>
        <a:xfrm>
          <a:off x="1278890" y="10690098"/>
          <a:ext cx="8445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168165</xdr:rowOff>
    </xdr:from>
    <xdr:ext cx="762000" cy="259045"/>
    <xdr:sp macro="" textlink="">
      <xdr:nvSpPr>
        <xdr:cNvPr id="142" name="テキスト ボックス 141">
          <a:extLst>
            <a:ext uri="{FF2B5EF4-FFF2-40B4-BE49-F238E27FC236}">
              <a16:creationId xmlns:a16="http://schemas.microsoft.com/office/drawing/2014/main" id="{F91B3C42-4E67-471F-AA27-A5E810CFD709}"/>
            </a:ext>
          </a:extLst>
        </xdr:cNvPr>
        <xdr:cNvSpPr txBox="1"/>
      </xdr:nvSpPr>
      <xdr:spPr>
        <a:xfrm>
          <a:off x="967740" y="1045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B383676-4333-4AC7-A58A-937A0AC2A713}"/>
            </a:ext>
          </a:extLst>
        </xdr:cNvPr>
        <xdr:cNvSpPr txBox="1"/>
      </xdr:nvSpPr>
      <xdr:spPr>
        <a:xfrm>
          <a:off x="432181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A39A1161-E49D-44E7-A8C2-3C4EF1DD045C}"/>
            </a:ext>
          </a:extLst>
        </xdr:cNvPr>
        <xdr:cNvSpPr txBox="1"/>
      </xdr:nvSpPr>
      <xdr:spPr>
        <a:xfrm>
          <a:off x="355981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CA1C908E-131E-41D4-A790-44EBEEA17AC3}"/>
            </a:ext>
          </a:extLst>
        </xdr:cNvPr>
        <xdr:cNvSpPr txBox="1"/>
      </xdr:nvSpPr>
      <xdr:spPr>
        <a:xfrm>
          <a:off x="27432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EB8B0108-CC0F-4939-84D7-DF971D5A15C8}"/>
            </a:ext>
          </a:extLst>
        </xdr:cNvPr>
        <xdr:cNvSpPr txBox="1"/>
      </xdr:nvSpPr>
      <xdr:spPr>
        <a:xfrm>
          <a:off x="192659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D964B558-490D-4839-85E2-C84F60C61CA4}"/>
            </a:ext>
          </a:extLst>
        </xdr:cNvPr>
        <xdr:cNvSpPr txBox="1"/>
      </xdr:nvSpPr>
      <xdr:spPr>
        <a:xfrm>
          <a:off x="1134745"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87757</xdr:rowOff>
    </xdr:from>
    <xdr:to>
      <xdr:col>23</xdr:col>
      <xdr:colOff>184150</xdr:colOff>
      <xdr:row>63</xdr:row>
      <xdr:rowOff>17907</xdr:rowOff>
    </xdr:to>
    <xdr:sp macro="" textlink="">
      <xdr:nvSpPr>
        <xdr:cNvPr id="148" name="楕円 147">
          <a:extLst>
            <a:ext uri="{FF2B5EF4-FFF2-40B4-BE49-F238E27FC236}">
              <a16:creationId xmlns:a16="http://schemas.microsoft.com/office/drawing/2014/main" id="{76BB4B01-62B8-4510-9ACC-D5F5EBD7C1A1}"/>
            </a:ext>
          </a:extLst>
        </xdr:cNvPr>
        <xdr:cNvSpPr/>
      </xdr:nvSpPr>
      <xdr:spPr>
        <a:xfrm>
          <a:off x="4465955" y="1072146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59834</xdr:rowOff>
    </xdr:from>
    <xdr:ext cx="762000" cy="259045"/>
    <xdr:sp macro="" textlink="">
      <xdr:nvSpPr>
        <xdr:cNvPr id="149" name="財政構造の弾力性該当値テキスト">
          <a:extLst>
            <a:ext uri="{FF2B5EF4-FFF2-40B4-BE49-F238E27FC236}">
              <a16:creationId xmlns:a16="http://schemas.microsoft.com/office/drawing/2014/main" id="{42A674FD-9082-4696-B1FC-9824B79DF81E}"/>
            </a:ext>
          </a:extLst>
        </xdr:cNvPr>
        <xdr:cNvSpPr txBox="1"/>
      </xdr:nvSpPr>
      <xdr:spPr>
        <a:xfrm>
          <a:off x="4588510" y="1068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121666</xdr:rowOff>
    </xdr:from>
    <xdr:to>
      <xdr:col>19</xdr:col>
      <xdr:colOff>184150</xdr:colOff>
      <xdr:row>62</xdr:row>
      <xdr:rowOff>51816</xdr:rowOff>
    </xdr:to>
    <xdr:sp macro="" textlink="">
      <xdr:nvSpPr>
        <xdr:cNvPr id="150" name="楕円 149">
          <a:extLst>
            <a:ext uri="{FF2B5EF4-FFF2-40B4-BE49-F238E27FC236}">
              <a16:creationId xmlns:a16="http://schemas.microsoft.com/office/drawing/2014/main" id="{73557C32-0521-4B7D-8704-BCB307CEFA70}"/>
            </a:ext>
          </a:extLst>
        </xdr:cNvPr>
        <xdr:cNvSpPr/>
      </xdr:nvSpPr>
      <xdr:spPr>
        <a:xfrm>
          <a:off x="3703955" y="1058202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36593</xdr:rowOff>
    </xdr:from>
    <xdr:ext cx="736600" cy="259045"/>
    <xdr:sp macro="" textlink="">
      <xdr:nvSpPr>
        <xdr:cNvPr id="151" name="テキスト ボックス 150">
          <a:extLst>
            <a:ext uri="{FF2B5EF4-FFF2-40B4-BE49-F238E27FC236}">
              <a16:creationId xmlns:a16="http://schemas.microsoft.com/office/drawing/2014/main" id="{C875E46E-DE73-46E5-840D-14C8855782BD}"/>
            </a:ext>
          </a:extLst>
        </xdr:cNvPr>
        <xdr:cNvSpPr txBox="1"/>
      </xdr:nvSpPr>
      <xdr:spPr>
        <a:xfrm>
          <a:off x="3406140" y="10666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145669</xdr:rowOff>
    </xdr:from>
    <xdr:to>
      <xdr:col>15</xdr:col>
      <xdr:colOff>133350</xdr:colOff>
      <xdr:row>63</xdr:row>
      <xdr:rowOff>75819</xdr:rowOff>
    </xdr:to>
    <xdr:sp macro="" textlink="">
      <xdr:nvSpPr>
        <xdr:cNvPr id="152" name="楕円 151">
          <a:extLst>
            <a:ext uri="{FF2B5EF4-FFF2-40B4-BE49-F238E27FC236}">
              <a16:creationId xmlns:a16="http://schemas.microsoft.com/office/drawing/2014/main" id="{0FB02684-7173-4699-B6D8-D889F621DF73}"/>
            </a:ext>
          </a:extLst>
        </xdr:cNvPr>
        <xdr:cNvSpPr/>
      </xdr:nvSpPr>
      <xdr:spPr>
        <a:xfrm>
          <a:off x="2887345" y="10773664"/>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60596</xdr:rowOff>
    </xdr:from>
    <xdr:ext cx="762000" cy="259045"/>
    <xdr:sp macro="" textlink="">
      <xdr:nvSpPr>
        <xdr:cNvPr id="153" name="テキスト ボックス 152">
          <a:extLst>
            <a:ext uri="{FF2B5EF4-FFF2-40B4-BE49-F238E27FC236}">
              <a16:creationId xmlns:a16="http://schemas.microsoft.com/office/drawing/2014/main" id="{E3CF9BB4-468F-4C31-A8F4-749E28654AEA}"/>
            </a:ext>
          </a:extLst>
        </xdr:cNvPr>
        <xdr:cNvSpPr txBox="1"/>
      </xdr:nvSpPr>
      <xdr:spPr>
        <a:xfrm>
          <a:off x="2599055" y="1085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36957</xdr:rowOff>
    </xdr:from>
    <xdr:to>
      <xdr:col>11</xdr:col>
      <xdr:colOff>82550</xdr:colOff>
      <xdr:row>63</xdr:row>
      <xdr:rowOff>138557</xdr:rowOff>
    </xdr:to>
    <xdr:sp macro="" textlink="">
      <xdr:nvSpPr>
        <xdr:cNvPr id="154" name="楕円 153">
          <a:extLst>
            <a:ext uri="{FF2B5EF4-FFF2-40B4-BE49-F238E27FC236}">
              <a16:creationId xmlns:a16="http://schemas.microsoft.com/office/drawing/2014/main" id="{E785F5C0-66F4-40A7-A39A-44F95B466035}"/>
            </a:ext>
          </a:extLst>
        </xdr:cNvPr>
        <xdr:cNvSpPr/>
      </xdr:nvSpPr>
      <xdr:spPr>
        <a:xfrm>
          <a:off x="2095500" y="10838307"/>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123334</xdr:rowOff>
    </xdr:from>
    <xdr:ext cx="762000" cy="259045"/>
    <xdr:sp macro="" textlink="">
      <xdr:nvSpPr>
        <xdr:cNvPr id="155" name="テキスト ボックス 154">
          <a:extLst>
            <a:ext uri="{FF2B5EF4-FFF2-40B4-BE49-F238E27FC236}">
              <a16:creationId xmlns:a16="http://schemas.microsoft.com/office/drawing/2014/main" id="{31E30E70-B09E-488A-A8A9-03ECBC4B1AF0}"/>
            </a:ext>
          </a:extLst>
        </xdr:cNvPr>
        <xdr:cNvSpPr txBox="1"/>
      </xdr:nvSpPr>
      <xdr:spPr>
        <a:xfrm>
          <a:off x="1782445" y="10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8001</xdr:rowOff>
    </xdr:from>
    <xdr:to>
      <xdr:col>7</xdr:col>
      <xdr:colOff>31750</xdr:colOff>
      <xdr:row>63</xdr:row>
      <xdr:rowOff>109601</xdr:rowOff>
    </xdr:to>
    <xdr:sp macro="" textlink="">
      <xdr:nvSpPr>
        <xdr:cNvPr id="156" name="楕円 155">
          <a:extLst>
            <a:ext uri="{FF2B5EF4-FFF2-40B4-BE49-F238E27FC236}">
              <a16:creationId xmlns:a16="http://schemas.microsoft.com/office/drawing/2014/main" id="{3BAE48FA-AE91-4A9E-818A-CFB2E1A20131}"/>
            </a:ext>
          </a:extLst>
        </xdr:cNvPr>
        <xdr:cNvSpPr/>
      </xdr:nvSpPr>
      <xdr:spPr>
        <a:xfrm>
          <a:off x="1278890" y="10811256"/>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94378</xdr:rowOff>
    </xdr:from>
    <xdr:ext cx="762000" cy="259045"/>
    <xdr:sp macro="" textlink="">
      <xdr:nvSpPr>
        <xdr:cNvPr id="157" name="テキスト ボックス 156">
          <a:extLst>
            <a:ext uri="{FF2B5EF4-FFF2-40B4-BE49-F238E27FC236}">
              <a16:creationId xmlns:a16="http://schemas.microsoft.com/office/drawing/2014/main" id="{803F8993-08EB-4BAC-B34E-59A460508270}"/>
            </a:ext>
          </a:extLst>
        </xdr:cNvPr>
        <xdr:cNvSpPr txBox="1"/>
      </xdr:nvSpPr>
      <xdr:spPr>
        <a:xfrm>
          <a:off x="967740" y="1089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B05DC72E-DEFF-4A98-8121-9B66501BBDB2}"/>
            </a:ext>
          </a:extLst>
        </xdr:cNvPr>
        <xdr:cNvSpPr/>
      </xdr:nvSpPr>
      <xdr:spPr>
        <a:xfrm>
          <a:off x="701040" y="12638405"/>
          <a:ext cx="462470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973E843E-B948-47B2-94EE-B0E9FC078633}"/>
            </a:ext>
          </a:extLst>
        </xdr:cNvPr>
        <xdr:cNvSpPr txBox="1"/>
      </xdr:nvSpPr>
      <xdr:spPr>
        <a:xfrm>
          <a:off x="742743" y="1299464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6F13F7AC-A6DD-4198-815C-0D790686E4B1}"/>
            </a:ext>
          </a:extLst>
        </xdr:cNvPr>
        <xdr:cNvSpPr txBox="1"/>
      </xdr:nvSpPr>
      <xdr:spPr>
        <a:xfrm>
          <a:off x="379115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[226,700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46F9F4B9-A0DE-425B-934F-D234FB22B87B}"/>
            </a:ext>
          </a:extLst>
        </xdr:cNvPr>
        <xdr:cNvSpPr/>
      </xdr:nvSpPr>
      <xdr:spPr>
        <a:xfrm>
          <a:off x="5372100" y="12888595"/>
          <a:ext cx="138684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549087EE-EB4E-4B0A-9071-EF4A14C07407}"/>
            </a:ext>
          </a:extLst>
        </xdr:cNvPr>
        <xdr:cNvSpPr/>
      </xdr:nvSpPr>
      <xdr:spPr>
        <a:xfrm>
          <a:off x="5372100" y="1308481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2B2E0367-81FD-4ECC-847D-17896B5E4692}"/>
            </a:ext>
          </a:extLst>
        </xdr:cNvPr>
        <xdr:cNvSpPr/>
      </xdr:nvSpPr>
      <xdr:spPr>
        <a:xfrm>
          <a:off x="6874510" y="12888595"/>
          <a:ext cx="1148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7DE653DD-5018-4708-8A07-177486B41FCE}"/>
            </a:ext>
          </a:extLst>
        </xdr:cNvPr>
        <xdr:cNvSpPr/>
      </xdr:nvSpPr>
      <xdr:spPr>
        <a:xfrm>
          <a:off x="6874510" y="1308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A880268F-5281-4A7E-BF57-10752FB27875}"/>
            </a:ext>
          </a:extLst>
        </xdr:cNvPr>
        <xdr:cNvSpPr/>
      </xdr:nvSpPr>
      <xdr:spPr>
        <a:xfrm>
          <a:off x="8199755" y="12888595"/>
          <a:ext cx="114998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A343CEAD-F83A-42E4-92F0-EAC81F5529BD}"/>
            </a:ext>
          </a:extLst>
        </xdr:cNvPr>
        <xdr:cNvSpPr/>
      </xdr:nvSpPr>
      <xdr:spPr>
        <a:xfrm>
          <a:off x="8199755" y="13084810"/>
          <a:ext cx="1149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EF8E8ECA-2C32-4179-A375-BA66D383623E}"/>
            </a:ext>
          </a:extLst>
        </xdr:cNvPr>
        <xdr:cNvSpPr/>
      </xdr:nvSpPr>
      <xdr:spPr>
        <a:xfrm>
          <a:off x="701040" y="13394690"/>
          <a:ext cx="4624705" cy="241681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9760983C-A3D6-4B99-9A2E-63EAFB738FB8}"/>
            </a:ext>
          </a:extLst>
        </xdr:cNvPr>
        <xdr:cNvSpPr/>
      </xdr:nvSpPr>
      <xdr:spPr>
        <a:xfrm>
          <a:off x="5502910" y="13394690"/>
          <a:ext cx="5478145"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E0848476-5C08-438E-80DA-6734DA9DB99E}"/>
            </a:ext>
          </a:extLst>
        </xdr:cNvPr>
        <xdr:cNvSpPr/>
      </xdr:nvSpPr>
      <xdr:spPr>
        <a:xfrm>
          <a:off x="5502910" y="13394690"/>
          <a:ext cx="34480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98C35E9C-B329-4073-B5B2-FB90FEDDC9F0}"/>
            </a:ext>
          </a:extLst>
        </xdr:cNvPr>
        <xdr:cNvSpPr txBox="1"/>
      </xdr:nvSpPr>
      <xdr:spPr>
        <a:xfrm>
          <a:off x="5608955" y="13716000"/>
          <a:ext cx="5247005" cy="203009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と比較して増加したのは、人件費は、地域おこし協力隊員の雇用が増えたことにより増加し、物件費では、基幹系システム標準化・共通化対応業務や各種選挙経費等により増加したこと、また、人口が減少していること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今後は、事務事業の見直しを進めるとともに、全ての事務事業の優先度を厳しく点検し、優先度の低い事務事業について計画的に廃止・縮小を進め、経常経費の削減を図る。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5945864B-DAA7-488A-B6FA-33AAAA50364A}"/>
            </a:ext>
          </a:extLst>
        </xdr:cNvPr>
        <xdr:cNvSpPr txBox="1"/>
      </xdr:nvSpPr>
      <xdr:spPr>
        <a:xfrm>
          <a:off x="662940" y="132099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7EFFE5B2-604D-4402-93D4-36C5B34FBB90}"/>
            </a:ext>
          </a:extLst>
        </xdr:cNvPr>
        <xdr:cNvCxnSpPr/>
      </xdr:nvCxnSpPr>
      <xdr:spPr>
        <a:xfrm>
          <a:off x="701040" y="1581150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D1FCA79C-9388-46CA-9C7B-2D6220863268}"/>
            </a:ext>
          </a:extLst>
        </xdr:cNvPr>
        <xdr:cNvSpPr txBox="1"/>
      </xdr:nvSpPr>
      <xdr:spPr>
        <a:xfrm>
          <a:off x="0" y="1566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7812FDE5-6310-4B6D-BE84-08F757FF5238}"/>
            </a:ext>
          </a:extLst>
        </xdr:cNvPr>
        <xdr:cNvCxnSpPr/>
      </xdr:nvCxnSpPr>
      <xdr:spPr>
        <a:xfrm>
          <a:off x="701040" y="15466786"/>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C8519D84-0D8D-45B3-9DC2-4D939CFD0647}"/>
            </a:ext>
          </a:extLst>
        </xdr:cNvPr>
        <xdr:cNvSpPr txBox="1"/>
      </xdr:nvSpPr>
      <xdr:spPr>
        <a:xfrm>
          <a:off x="0" y="1532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7E25042B-F6FA-4418-A5D3-D38A94E5CF2D}"/>
            </a:ext>
          </a:extLst>
        </xdr:cNvPr>
        <xdr:cNvCxnSpPr/>
      </xdr:nvCxnSpPr>
      <xdr:spPr>
        <a:xfrm>
          <a:off x="701040" y="15122071"/>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E27CA005-16BC-48CC-BEAC-84C2DF55C11E}"/>
            </a:ext>
          </a:extLst>
        </xdr:cNvPr>
        <xdr:cNvSpPr txBox="1"/>
      </xdr:nvSpPr>
      <xdr:spPr>
        <a:xfrm>
          <a:off x="0" y="149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9B19495A-CD91-44F0-9603-F526210833B0}"/>
            </a:ext>
          </a:extLst>
        </xdr:cNvPr>
        <xdr:cNvCxnSpPr/>
      </xdr:nvCxnSpPr>
      <xdr:spPr>
        <a:xfrm>
          <a:off x="701040" y="14775452"/>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8B2568BD-C2AC-4824-86EF-5805875DDA6F}"/>
            </a:ext>
          </a:extLst>
        </xdr:cNvPr>
        <xdr:cNvSpPr txBox="1"/>
      </xdr:nvSpPr>
      <xdr:spPr>
        <a:xfrm>
          <a:off x="0" y="1463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AE8C6B7-62D2-47BB-A680-D884B75958C8}"/>
            </a:ext>
          </a:extLst>
        </xdr:cNvPr>
        <xdr:cNvCxnSpPr/>
      </xdr:nvCxnSpPr>
      <xdr:spPr>
        <a:xfrm>
          <a:off x="701040" y="14430738"/>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855987A8-48B2-473D-A32E-6A9996BDF839}"/>
            </a:ext>
          </a:extLst>
        </xdr:cNvPr>
        <xdr:cNvSpPr txBox="1"/>
      </xdr:nvSpPr>
      <xdr:spPr>
        <a:xfrm>
          <a:off x="0" y="1428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F38FB790-7C88-4E3E-A074-DC0E466E263C}"/>
            </a:ext>
          </a:extLst>
        </xdr:cNvPr>
        <xdr:cNvCxnSpPr/>
      </xdr:nvCxnSpPr>
      <xdr:spPr>
        <a:xfrm>
          <a:off x="701040" y="14086024"/>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E6629D4F-8ABA-456E-B253-7B40BABF4A2F}"/>
            </a:ext>
          </a:extLst>
        </xdr:cNvPr>
        <xdr:cNvSpPr txBox="1"/>
      </xdr:nvSpPr>
      <xdr:spPr>
        <a:xfrm>
          <a:off x="0" y="13941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C435BC2-2482-416F-968D-9C0F40B749CC}"/>
            </a:ext>
          </a:extLst>
        </xdr:cNvPr>
        <xdr:cNvCxnSpPr/>
      </xdr:nvCxnSpPr>
      <xdr:spPr>
        <a:xfrm>
          <a:off x="701040" y="13741309"/>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C59EACDC-0B19-49BC-BD9C-8464B68DBD28}"/>
            </a:ext>
          </a:extLst>
        </xdr:cNvPr>
        <xdr:cNvSpPr txBox="1"/>
      </xdr:nvSpPr>
      <xdr:spPr>
        <a:xfrm>
          <a:off x="0" y="1360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FEE8EB73-426C-49B1-93F6-8E67F8A43ACE}"/>
            </a:ext>
          </a:extLst>
        </xdr:cNvPr>
        <xdr:cNvCxnSpPr/>
      </xdr:nvCxnSpPr>
      <xdr:spPr>
        <a:xfrm>
          <a:off x="701040" y="133946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2680A2DB-10CE-461A-8DA8-315876EA2F56}"/>
            </a:ext>
          </a:extLst>
        </xdr:cNvPr>
        <xdr:cNvSpPr/>
      </xdr:nvSpPr>
      <xdr:spPr>
        <a:xfrm>
          <a:off x="701040" y="13394690"/>
          <a:ext cx="4624705" cy="2416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5083DCA3-AD5A-4996-9FF7-34F27ECF0BFB}"/>
            </a:ext>
          </a:extLst>
        </xdr:cNvPr>
        <xdr:cNvCxnSpPr/>
      </xdr:nvCxnSpPr>
      <xdr:spPr>
        <a:xfrm flipV="1">
          <a:off x="4511040" y="13926130"/>
          <a:ext cx="0" cy="15359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5CF41068-3C00-4F8E-A230-7382B458C626}"/>
            </a:ext>
          </a:extLst>
        </xdr:cNvPr>
        <xdr:cNvSpPr txBox="1"/>
      </xdr:nvSpPr>
      <xdr:spPr>
        <a:xfrm>
          <a:off x="4588510" y="154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E6F6F086-168D-4C54-9A8C-3DDCD06574E1}"/>
            </a:ext>
          </a:extLst>
        </xdr:cNvPr>
        <xdr:cNvCxnSpPr/>
      </xdr:nvCxnSpPr>
      <xdr:spPr>
        <a:xfrm>
          <a:off x="4427855" y="15462098"/>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FE9C91A8-1E30-4781-A467-536A6C993246}"/>
            </a:ext>
          </a:extLst>
        </xdr:cNvPr>
        <xdr:cNvSpPr txBox="1"/>
      </xdr:nvSpPr>
      <xdr:spPr>
        <a:xfrm>
          <a:off x="4588510" y="1367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887FD73F-7BEE-4973-B15C-7A9CC52A204E}"/>
            </a:ext>
          </a:extLst>
        </xdr:cNvPr>
        <xdr:cNvCxnSpPr/>
      </xdr:nvCxnSpPr>
      <xdr:spPr>
        <a:xfrm>
          <a:off x="4427855" y="1392613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96123</xdr:rowOff>
    </xdr:from>
    <xdr:to>
      <xdr:col>23</xdr:col>
      <xdr:colOff>133350</xdr:colOff>
      <xdr:row>81</xdr:row>
      <xdr:rowOff>116253</xdr:rowOff>
    </xdr:to>
    <xdr:cxnSp macro="">
      <xdr:nvCxnSpPr>
        <xdr:cNvPr id="193" name="直線コネクタ 192">
          <a:extLst>
            <a:ext uri="{FF2B5EF4-FFF2-40B4-BE49-F238E27FC236}">
              <a16:creationId xmlns:a16="http://schemas.microsoft.com/office/drawing/2014/main" id="{9DCE5931-367D-4A5F-92CC-A48A0D1AAE06}"/>
            </a:ext>
          </a:extLst>
        </xdr:cNvPr>
        <xdr:cNvCxnSpPr/>
      </xdr:nvCxnSpPr>
      <xdr:spPr>
        <a:xfrm>
          <a:off x="3749040" y="13979763"/>
          <a:ext cx="762000" cy="2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114893</xdr:rowOff>
    </xdr:from>
    <xdr:ext cx="762000" cy="259045"/>
    <xdr:sp macro="" textlink="">
      <xdr:nvSpPr>
        <xdr:cNvPr id="194" name="人件費・物件費等の状況平均値テキスト">
          <a:extLst>
            <a:ext uri="{FF2B5EF4-FFF2-40B4-BE49-F238E27FC236}">
              <a16:creationId xmlns:a16="http://schemas.microsoft.com/office/drawing/2014/main" id="{DB806C22-190C-4AC3-86DC-F4DC37CF80B4}"/>
            </a:ext>
          </a:extLst>
        </xdr:cNvPr>
        <xdr:cNvSpPr txBox="1"/>
      </xdr:nvSpPr>
      <xdr:spPr>
        <a:xfrm>
          <a:off x="4588510" y="14002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59BAD0DE-D31F-4335-833D-8AB0DF5DD73D}"/>
            </a:ext>
          </a:extLst>
        </xdr:cNvPr>
        <xdr:cNvSpPr/>
      </xdr:nvSpPr>
      <xdr:spPr>
        <a:xfrm>
          <a:off x="4465955" y="1402836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96123</xdr:rowOff>
    </xdr:from>
    <xdr:to>
      <xdr:col>19</xdr:col>
      <xdr:colOff>133350</xdr:colOff>
      <xdr:row>81</xdr:row>
      <xdr:rowOff>103736</xdr:rowOff>
    </xdr:to>
    <xdr:cxnSp macro="">
      <xdr:nvCxnSpPr>
        <xdr:cNvPr id="196" name="直線コネクタ 195">
          <a:extLst>
            <a:ext uri="{FF2B5EF4-FFF2-40B4-BE49-F238E27FC236}">
              <a16:creationId xmlns:a16="http://schemas.microsoft.com/office/drawing/2014/main" id="{9BFFA0DC-2AE3-4D1C-B795-633CC11264CC}"/>
            </a:ext>
          </a:extLst>
        </xdr:cNvPr>
        <xdr:cNvCxnSpPr/>
      </xdr:nvCxnSpPr>
      <xdr:spPr>
        <a:xfrm flipV="1">
          <a:off x="2941955" y="13979763"/>
          <a:ext cx="807085" cy="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60E12AE3-5010-425B-87C4-555B0012DDB9}"/>
            </a:ext>
          </a:extLst>
        </xdr:cNvPr>
        <xdr:cNvSpPr/>
      </xdr:nvSpPr>
      <xdr:spPr>
        <a:xfrm>
          <a:off x="3703955" y="1401272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38292</xdr:rowOff>
    </xdr:from>
    <xdr:ext cx="736600" cy="259045"/>
    <xdr:sp macro="" textlink="">
      <xdr:nvSpPr>
        <xdr:cNvPr id="198" name="テキスト ボックス 197">
          <a:extLst>
            <a:ext uri="{FF2B5EF4-FFF2-40B4-BE49-F238E27FC236}">
              <a16:creationId xmlns:a16="http://schemas.microsoft.com/office/drawing/2014/main" id="{1DFEE0A5-BEC7-45F3-9705-60D666D7312D}"/>
            </a:ext>
          </a:extLst>
        </xdr:cNvPr>
        <xdr:cNvSpPr txBox="1"/>
      </xdr:nvSpPr>
      <xdr:spPr>
        <a:xfrm>
          <a:off x="3406140" y="1409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87041</xdr:rowOff>
    </xdr:from>
    <xdr:to>
      <xdr:col>15</xdr:col>
      <xdr:colOff>82550</xdr:colOff>
      <xdr:row>81</xdr:row>
      <xdr:rowOff>103736</xdr:rowOff>
    </xdr:to>
    <xdr:cxnSp macro="">
      <xdr:nvCxnSpPr>
        <xdr:cNvPr id="199" name="直線コネクタ 198">
          <a:extLst>
            <a:ext uri="{FF2B5EF4-FFF2-40B4-BE49-F238E27FC236}">
              <a16:creationId xmlns:a16="http://schemas.microsoft.com/office/drawing/2014/main" id="{61AF702E-3DE1-454D-91EF-725F7D58A265}"/>
            </a:ext>
          </a:extLst>
        </xdr:cNvPr>
        <xdr:cNvCxnSpPr/>
      </xdr:nvCxnSpPr>
      <xdr:spPr>
        <a:xfrm>
          <a:off x="2125345" y="13976396"/>
          <a:ext cx="816610" cy="1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CE7731F0-387E-4394-B610-3B307C289B8A}"/>
            </a:ext>
          </a:extLst>
        </xdr:cNvPr>
        <xdr:cNvSpPr/>
      </xdr:nvSpPr>
      <xdr:spPr>
        <a:xfrm>
          <a:off x="2887345" y="13985775"/>
          <a:ext cx="9969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9442</xdr:rowOff>
    </xdr:from>
    <xdr:ext cx="762000" cy="259045"/>
    <xdr:sp macro="" textlink="">
      <xdr:nvSpPr>
        <xdr:cNvPr id="201" name="テキスト ボックス 200">
          <a:extLst>
            <a:ext uri="{FF2B5EF4-FFF2-40B4-BE49-F238E27FC236}">
              <a16:creationId xmlns:a16="http://schemas.microsoft.com/office/drawing/2014/main" id="{A3B9D1CB-F43A-4291-8198-819C260673BE}"/>
            </a:ext>
          </a:extLst>
        </xdr:cNvPr>
        <xdr:cNvSpPr txBox="1"/>
      </xdr:nvSpPr>
      <xdr:spPr>
        <a:xfrm>
          <a:off x="2599055" y="1407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69017</xdr:rowOff>
    </xdr:from>
    <xdr:to>
      <xdr:col>11</xdr:col>
      <xdr:colOff>31750</xdr:colOff>
      <xdr:row>81</xdr:row>
      <xdr:rowOff>87041</xdr:rowOff>
    </xdr:to>
    <xdr:cxnSp macro="">
      <xdr:nvCxnSpPr>
        <xdr:cNvPr id="202" name="直線コネクタ 201">
          <a:extLst>
            <a:ext uri="{FF2B5EF4-FFF2-40B4-BE49-F238E27FC236}">
              <a16:creationId xmlns:a16="http://schemas.microsoft.com/office/drawing/2014/main" id="{CF1DE3B7-B11D-4D5E-81FA-1B9475840336}"/>
            </a:ext>
          </a:extLst>
        </xdr:cNvPr>
        <xdr:cNvCxnSpPr/>
      </xdr:nvCxnSpPr>
      <xdr:spPr>
        <a:xfrm>
          <a:off x="1333500" y="13954562"/>
          <a:ext cx="791845" cy="2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a:extLst>
            <a:ext uri="{FF2B5EF4-FFF2-40B4-BE49-F238E27FC236}">
              <a16:creationId xmlns:a16="http://schemas.microsoft.com/office/drawing/2014/main" id="{31BEC34E-52A3-4DCF-BA15-8773630B4920}"/>
            </a:ext>
          </a:extLst>
        </xdr:cNvPr>
        <xdr:cNvSpPr/>
      </xdr:nvSpPr>
      <xdr:spPr>
        <a:xfrm>
          <a:off x="2095500" y="13955525"/>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156357</xdr:rowOff>
    </xdr:from>
    <xdr:ext cx="762000" cy="259045"/>
    <xdr:sp macro="" textlink="">
      <xdr:nvSpPr>
        <xdr:cNvPr id="204" name="テキスト ボックス 203">
          <a:extLst>
            <a:ext uri="{FF2B5EF4-FFF2-40B4-BE49-F238E27FC236}">
              <a16:creationId xmlns:a16="http://schemas.microsoft.com/office/drawing/2014/main" id="{1F0AA27E-03CD-4669-B393-B53C7E9DE4C7}"/>
            </a:ext>
          </a:extLst>
        </xdr:cNvPr>
        <xdr:cNvSpPr txBox="1"/>
      </xdr:nvSpPr>
      <xdr:spPr>
        <a:xfrm>
          <a:off x="1782445" y="1404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a:extLst>
            <a:ext uri="{FF2B5EF4-FFF2-40B4-BE49-F238E27FC236}">
              <a16:creationId xmlns:a16="http://schemas.microsoft.com/office/drawing/2014/main" id="{4C59CB77-A4B4-4BE2-8389-0F2982EB1AAD}"/>
            </a:ext>
          </a:extLst>
        </xdr:cNvPr>
        <xdr:cNvSpPr/>
      </xdr:nvSpPr>
      <xdr:spPr>
        <a:xfrm>
          <a:off x="1278890" y="13946191"/>
          <a:ext cx="84455"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148928</xdr:rowOff>
    </xdr:from>
    <xdr:ext cx="762000" cy="259045"/>
    <xdr:sp macro="" textlink="">
      <xdr:nvSpPr>
        <xdr:cNvPr id="206" name="テキスト ボックス 205">
          <a:extLst>
            <a:ext uri="{FF2B5EF4-FFF2-40B4-BE49-F238E27FC236}">
              <a16:creationId xmlns:a16="http://schemas.microsoft.com/office/drawing/2014/main" id="{A0FC8606-28F8-4BE9-954E-BFAB4637F144}"/>
            </a:ext>
          </a:extLst>
        </xdr:cNvPr>
        <xdr:cNvSpPr txBox="1"/>
      </xdr:nvSpPr>
      <xdr:spPr>
        <a:xfrm>
          <a:off x="96774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41D8597-743D-46A9-BC20-40D28FB0C70B}"/>
            </a:ext>
          </a:extLst>
        </xdr:cNvPr>
        <xdr:cNvSpPr txBox="1"/>
      </xdr:nvSpPr>
      <xdr:spPr>
        <a:xfrm>
          <a:off x="432181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E60C85D8-A2EC-4A34-9324-3E533DC4D10D}"/>
            </a:ext>
          </a:extLst>
        </xdr:cNvPr>
        <xdr:cNvSpPr txBox="1"/>
      </xdr:nvSpPr>
      <xdr:spPr>
        <a:xfrm>
          <a:off x="355981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476ABBBD-3BDB-4FC9-980D-B934FA429DD7}"/>
            </a:ext>
          </a:extLst>
        </xdr:cNvPr>
        <xdr:cNvSpPr txBox="1"/>
      </xdr:nvSpPr>
      <xdr:spPr>
        <a:xfrm>
          <a:off x="27432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6AB89EA0-7120-4065-A447-BBD0F3AA7AFF}"/>
            </a:ext>
          </a:extLst>
        </xdr:cNvPr>
        <xdr:cNvSpPr txBox="1"/>
      </xdr:nvSpPr>
      <xdr:spPr>
        <a:xfrm>
          <a:off x="192659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FDE171CF-6C39-4731-86B9-500DBD5B79A9}"/>
            </a:ext>
          </a:extLst>
        </xdr:cNvPr>
        <xdr:cNvSpPr txBox="1"/>
      </xdr:nvSpPr>
      <xdr:spPr>
        <a:xfrm>
          <a:off x="113474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65453</xdr:rowOff>
    </xdr:from>
    <xdr:to>
      <xdr:col>23</xdr:col>
      <xdr:colOff>184150</xdr:colOff>
      <xdr:row>81</xdr:row>
      <xdr:rowOff>167053</xdr:rowOff>
    </xdr:to>
    <xdr:sp macro="" textlink="">
      <xdr:nvSpPr>
        <xdr:cNvPr id="212" name="楕円 211">
          <a:extLst>
            <a:ext uri="{FF2B5EF4-FFF2-40B4-BE49-F238E27FC236}">
              <a16:creationId xmlns:a16="http://schemas.microsoft.com/office/drawing/2014/main" id="{FF3CC680-CAB8-42C5-A4DF-928F0E2A038E}"/>
            </a:ext>
          </a:extLst>
        </xdr:cNvPr>
        <xdr:cNvSpPr/>
      </xdr:nvSpPr>
      <xdr:spPr>
        <a:xfrm>
          <a:off x="4465955" y="1395099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158180</xdr:rowOff>
    </xdr:from>
    <xdr:ext cx="762000" cy="259045"/>
    <xdr:sp macro="" textlink="">
      <xdr:nvSpPr>
        <xdr:cNvPr id="213" name="人件費・物件費等の状況該当値テキスト">
          <a:extLst>
            <a:ext uri="{FF2B5EF4-FFF2-40B4-BE49-F238E27FC236}">
              <a16:creationId xmlns:a16="http://schemas.microsoft.com/office/drawing/2014/main" id="{695EE00D-C818-4827-B6D5-7262748AA754}"/>
            </a:ext>
          </a:extLst>
        </xdr:cNvPr>
        <xdr:cNvSpPr txBox="1"/>
      </xdr:nvSpPr>
      <xdr:spPr>
        <a:xfrm>
          <a:off x="4588510" y="1387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45323</xdr:rowOff>
    </xdr:from>
    <xdr:to>
      <xdr:col>19</xdr:col>
      <xdr:colOff>184150</xdr:colOff>
      <xdr:row>81</xdr:row>
      <xdr:rowOff>146923</xdr:rowOff>
    </xdr:to>
    <xdr:sp macro="" textlink="">
      <xdr:nvSpPr>
        <xdr:cNvPr id="214" name="楕円 213">
          <a:extLst>
            <a:ext uri="{FF2B5EF4-FFF2-40B4-BE49-F238E27FC236}">
              <a16:creationId xmlns:a16="http://schemas.microsoft.com/office/drawing/2014/main" id="{B4710116-8490-4C56-81ED-9C563DF9E1F3}"/>
            </a:ext>
          </a:extLst>
        </xdr:cNvPr>
        <xdr:cNvSpPr/>
      </xdr:nvSpPr>
      <xdr:spPr>
        <a:xfrm>
          <a:off x="3703955" y="1393467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157100</xdr:rowOff>
    </xdr:from>
    <xdr:ext cx="736600" cy="259045"/>
    <xdr:sp macro="" textlink="">
      <xdr:nvSpPr>
        <xdr:cNvPr id="215" name="テキスト ボックス 214">
          <a:extLst>
            <a:ext uri="{FF2B5EF4-FFF2-40B4-BE49-F238E27FC236}">
              <a16:creationId xmlns:a16="http://schemas.microsoft.com/office/drawing/2014/main" id="{4EB418E2-DB45-49E3-9188-211867AF9ABB}"/>
            </a:ext>
          </a:extLst>
        </xdr:cNvPr>
        <xdr:cNvSpPr txBox="1"/>
      </xdr:nvSpPr>
      <xdr:spPr>
        <a:xfrm>
          <a:off x="3406140" y="13703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52936</xdr:rowOff>
    </xdr:from>
    <xdr:to>
      <xdr:col>15</xdr:col>
      <xdr:colOff>133350</xdr:colOff>
      <xdr:row>81</xdr:row>
      <xdr:rowOff>154536</xdr:rowOff>
    </xdr:to>
    <xdr:sp macro="" textlink="">
      <xdr:nvSpPr>
        <xdr:cNvPr id="216" name="楕円 215">
          <a:extLst>
            <a:ext uri="{FF2B5EF4-FFF2-40B4-BE49-F238E27FC236}">
              <a16:creationId xmlns:a16="http://schemas.microsoft.com/office/drawing/2014/main" id="{37302839-6B31-4CC2-97F0-A0C3D99F7FE0}"/>
            </a:ext>
          </a:extLst>
        </xdr:cNvPr>
        <xdr:cNvSpPr/>
      </xdr:nvSpPr>
      <xdr:spPr>
        <a:xfrm>
          <a:off x="2887345" y="13944196"/>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164713</xdr:rowOff>
    </xdr:from>
    <xdr:ext cx="762000" cy="259045"/>
    <xdr:sp macro="" textlink="">
      <xdr:nvSpPr>
        <xdr:cNvPr id="217" name="テキスト ボックス 216">
          <a:extLst>
            <a:ext uri="{FF2B5EF4-FFF2-40B4-BE49-F238E27FC236}">
              <a16:creationId xmlns:a16="http://schemas.microsoft.com/office/drawing/2014/main" id="{8FB83309-1546-43FD-A24B-D0574DDCB0A7}"/>
            </a:ext>
          </a:extLst>
        </xdr:cNvPr>
        <xdr:cNvSpPr txBox="1"/>
      </xdr:nvSpPr>
      <xdr:spPr>
        <a:xfrm>
          <a:off x="2599055" y="1371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36241</xdr:rowOff>
    </xdr:from>
    <xdr:to>
      <xdr:col>11</xdr:col>
      <xdr:colOff>82550</xdr:colOff>
      <xdr:row>81</xdr:row>
      <xdr:rowOff>137841</xdr:rowOff>
    </xdr:to>
    <xdr:sp macro="" textlink="">
      <xdr:nvSpPr>
        <xdr:cNvPr id="218" name="楕円 217">
          <a:extLst>
            <a:ext uri="{FF2B5EF4-FFF2-40B4-BE49-F238E27FC236}">
              <a16:creationId xmlns:a16="http://schemas.microsoft.com/office/drawing/2014/main" id="{18E533FB-1900-412C-A6D7-2129E4C1994C}"/>
            </a:ext>
          </a:extLst>
        </xdr:cNvPr>
        <xdr:cNvSpPr/>
      </xdr:nvSpPr>
      <xdr:spPr>
        <a:xfrm>
          <a:off x="2095500" y="13923691"/>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148018</xdr:rowOff>
    </xdr:from>
    <xdr:ext cx="762000" cy="259045"/>
    <xdr:sp macro="" textlink="">
      <xdr:nvSpPr>
        <xdr:cNvPr id="219" name="テキスト ボックス 218">
          <a:extLst>
            <a:ext uri="{FF2B5EF4-FFF2-40B4-BE49-F238E27FC236}">
              <a16:creationId xmlns:a16="http://schemas.microsoft.com/office/drawing/2014/main" id="{02BD5149-34BD-4EF0-8F75-EE0860A315A6}"/>
            </a:ext>
          </a:extLst>
        </xdr:cNvPr>
        <xdr:cNvSpPr txBox="1"/>
      </xdr:nvSpPr>
      <xdr:spPr>
        <a:xfrm>
          <a:off x="1782445" y="13690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18217</xdr:rowOff>
    </xdr:from>
    <xdr:to>
      <xdr:col>7</xdr:col>
      <xdr:colOff>31750</xdr:colOff>
      <xdr:row>81</xdr:row>
      <xdr:rowOff>119817</xdr:rowOff>
    </xdr:to>
    <xdr:sp macro="" textlink="">
      <xdr:nvSpPr>
        <xdr:cNvPr id="220" name="楕円 219">
          <a:extLst>
            <a:ext uri="{FF2B5EF4-FFF2-40B4-BE49-F238E27FC236}">
              <a16:creationId xmlns:a16="http://schemas.microsoft.com/office/drawing/2014/main" id="{1EC413E2-1445-4DBB-AD61-035866F65ECF}"/>
            </a:ext>
          </a:extLst>
        </xdr:cNvPr>
        <xdr:cNvSpPr/>
      </xdr:nvSpPr>
      <xdr:spPr>
        <a:xfrm>
          <a:off x="1278890" y="13909477"/>
          <a:ext cx="8445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129994</xdr:rowOff>
    </xdr:from>
    <xdr:ext cx="762000" cy="259045"/>
    <xdr:sp macro="" textlink="">
      <xdr:nvSpPr>
        <xdr:cNvPr id="221" name="テキスト ボックス 220">
          <a:extLst>
            <a:ext uri="{FF2B5EF4-FFF2-40B4-BE49-F238E27FC236}">
              <a16:creationId xmlns:a16="http://schemas.microsoft.com/office/drawing/2014/main" id="{D8FD5B09-1623-4177-8494-F201A4372E7E}"/>
            </a:ext>
          </a:extLst>
        </xdr:cNvPr>
        <xdr:cNvSpPr txBox="1"/>
      </xdr:nvSpPr>
      <xdr:spPr>
        <a:xfrm>
          <a:off x="967740" y="13678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170ED017-112F-4242-9AE9-A30EAE0F102C}"/>
            </a:ext>
          </a:extLst>
        </xdr:cNvPr>
        <xdr:cNvSpPr/>
      </xdr:nvSpPr>
      <xdr:spPr>
        <a:xfrm>
          <a:off x="11666855" y="12638405"/>
          <a:ext cx="461708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D4B5F16F-DE51-4220-910B-C6FE94C3F97C}"/>
            </a:ext>
          </a:extLst>
        </xdr:cNvPr>
        <xdr:cNvSpPr txBox="1"/>
      </xdr:nvSpPr>
      <xdr:spPr>
        <a:xfrm>
          <a:off x="12410942" y="1299464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97C67646-2C7C-44E0-9A2D-8D304BA94857}"/>
            </a:ext>
          </a:extLst>
        </xdr:cNvPr>
        <xdr:cNvSpPr txBox="1"/>
      </xdr:nvSpPr>
      <xdr:spPr>
        <a:xfrm>
          <a:off x="1403744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40A5BCBE-7630-4529-8B52-D35AF2A10B9E}"/>
            </a:ext>
          </a:extLst>
        </xdr:cNvPr>
        <xdr:cNvSpPr/>
      </xdr:nvSpPr>
      <xdr:spPr>
        <a:xfrm>
          <a:off x="16353155" y="1288859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1C9776CE-EE05-4450-B1EA-0CD9DD3F724F}"/>
            </a:ext>
          </a:extLst>
        </xdr:cNvPr>
        <xdr:cNvSpPr/>
      </xdr:nvSpPr>
      <xdr:spPr>
        <a:xfrm>
          <a:off x="16353155" y="130848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22505D7E-4AE9-4B3E-803A-40EC69799AA0}"/>
            </a:ext>
          </a:extLst>
        </xdr:cNvPr>
        <xdr:cNvSpPr/>
      </xdr:nvSpPr>
      <xdr:spPr>
        <a:xfrm>
          <a:off x="17846040" y="12888595"/>
          <a:ext cx="115760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60629B84-6369-4DB0-AA9D-80EF7205B434}"/>
            </a:ext>
          </a:extLst>
        </xdr:cNvPr>
        <xdr:cNvSpPr/>
      </xdr:nvSpPr>
      <xdr:spPr>
        <a:xfrm>
          <a:off x="17846040" y="13084810"/>
          <a:ext cx="11576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8C9F0E41-6710-4887-9880-C2D6951E9B20}"/>
            </a:ext>
          </a:extLst>
        </xdr:cNvPr>
        <xdr:cNvSpPr/>
      </xdr:nvSpPr>
      <xdr:spPr>
        <a:xfrm>
          <a:off x="19180810" y="12888595"/>
          <a:ext cx="1148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AE1E0B0C-3B3B-480B-AA40-7A38A6126B4B}"/>
            </a:ext>
          </a:extLst>
        </xdr:cNvPr>
        <xdr:cNvSpPr/>
      </xdr:nvSpPr>
      <xdr:spPr>
        <a:xfrm>
          <a:off x="19180810" y="1308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82F8C8B0-F1CD-4794-8FE7-2C86051C0CA8}"/>
            </a:ext>
          </a:extLst>
        </xdr:cNvPr>
        <xdr:cNvSpPr/>
      </xdr:nvSpPr>
      <xdr:spPr>
        <a:xfrm>
          <a:off x="11666855" y="13394690"/>
          <a:ext cx="4617085" cy="241681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27FA0191-64A0-45BD-AF75-954EC60D2ED6}"/>
            </a:ext>
          </a:extLst>
        </xdr:cNvPr>
        <xdr:cNvSpPr/>
      </xdr:nvSpPr>
      <xdr:spPr>
        <a:xfrm>
          <a:off x="16459200" y="13394690"/>
          <a:ext cx="5478145"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FB9384A4-5188-4139-86DD-0E16160B6926}"/>
            </a:ext>
          </a:extLst>
        </xdr:cNvPr>
        <xdr:cNvSpPr/>
      </xdr:nvSpPr>
      <xdr:spPr>
        <a:xfrm>
          <a:off x="16459200" y="13394690"/>
          <a:ext cx="34671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ABE7D2DA-8DFB-412B-898E-701A164480C5}"/>
            </a:ext>
          </a:extLst>
        </xdr:cNvPr>
        <xdr:cNvSpPr txBox="1"/>
      </xdr:nvSpPr>
      <xdr:spPr>
        <a:xfrm>
          <a:off x="16570960" y="13716000"/>
          <a:ext cx="5260340" cy="203009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増加したものの、類似団体、全国町村平均と比較して低い数値となっている。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諸々の経済情勢や本町の財政事情を勘案しながら、適正な数値を維持できるように努める。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AA8F70EA-0691-429B-BC1A-34C8D39899BB}"/>
            </a:ext>
          </a:extLst>
        </xdr:cNvPr>
        <xdr:cNvCxnSpPr/>
      </xdr:nvCxnSpPr>
      <xdr:spPr>
        <a:xfrm>
          <a:off x="11666855" y="1581150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D0399728-BF78-45B5-80D5-25583EFB6C6E}"/>
            </a:ext>
          </a:extLst>
        </xdr:cNvPr>
        <xdr:cNvSpPr txBox="1"/>
      </xdr:nvSpPr>
      <xdr:spPr>
        <a:xfrm>
          <a:off x="10981055" y="1566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10BB96DE-02AC-4EA9-8146-E9C2733E9DD8}"/>
            </a:ext>
          </a:extLst>
        </xdr:cNvPr>
        <xdr:cNvCxnSpPr/>
      </xdr:nvCxnSpPr>
      <xdr:spPr>
        <a:xfrm>
          <a:off x="11666855" y="15409334"/>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501DA6B9-30AE-43C1-9269-C04D1578DF38}"/>
            </a:ext>
          </a:extLst>
        </xdr:cNvPr>
        <xdr:cNvSpPr txBox="1"/>
      </xdr:nvSpPr>
      <xdr:spPr>
        <a:xfrm>
          <a:off x="10981055" y="1526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F82F88F1-564E-4155-B5C7-11D559A5EF94}"/>
            </a:ext>
          </a:extLst>
        </xdr:cNvPr>
        <xdr:cNvCxnSpPr/>
      </xdr:nvCxnSpPr>
      <xdr:spPr>
        <a:xfrm>
          <a:off x="11666855" y="15010976"/>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4240EE98-4893-41E1-B403-720B2B975813}"/>
            </a:ext>
          </a:extLst>
        </xdr:cNvPr>
        <xdr:cNvSpPr txBox="1"/>
      </xdr:nvSpPr>
      <xdr:spPr>
        <a:xfrm>
          <a:off x="10981055" y="1486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EE8C133B-8B6D-40F9-B60B-EE7579C8FF99}"/>
            </a:ext>
          </a:extLst>
        </xdr:cNvPr>
        <xdr:cNvCxnSpPr/>
      </xdr:nvCxnSpPr>
      <xdr:spPr>
        <a:xfrm>
          <a:off x="11666855" y="1460309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2AC55B0F-D5FA-49E0-8946-81E5582FB8B7}"/>
            </a:ext>
          </a:extLst>
        </xdr:cNvPr>
        <xdr:cNvSpPr txBox="1"/>
      </xdr:nvSpPr>
      <xdr:spPr>
        <a:xfrm>
          <a:off x="10981055" y="1445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7EE3FF77-E0D3-47B8-8B3E-5EFC5472771C}"/>
            </a:ext>
          </a:extLst>
        </xdr:cNvPr>
        <xdr:cNvCxnSpPr/>
      </xdr:nvCxnSpPr>
      <xdr:spPr>
        <a:xfrm>
          <a:off x="11666855" y="14200929"/>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7D5E2701-837B-4BD3-8521-14ED032ACBB9}"/>
            </a:ext>
          </a:extLst>
        </xdr:cNvPr>
        <xdr:cNvSpPr txBox="1"/>
      </xdr:nvSpPr>
      <xdr:spPr>
        <a:xfrm>
          <a:off x="10981055"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76456602-EA7A-4CD0-BD90-658ADB606126}"/>
            </a:ext>
          </a:extLst>
        </xdr:cNvPr>
        <xdr:cNvCxnSpPr/>
      </xdr:nvCxnSpPr>
      <xdr:spPr>
        <a:xfrm>
          <a:off x="11666855" y="13802571"/>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A9D78E8F-564D-401D-8EBE-1B0AD4A25D9F}"/>
            </a:ext>
          </a:extLst>
        </xdr:cNvPr>
        <xdr:cNvSpPr txBox="1"/>
      </xdr:nvSpPr>
      <xdr:spPr>
        <a:xfrm>
          <a:off x="10981055"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144268B5-7AB8-46A6-902D-635EFD79F829}"/>
            </a:ext>
          </a:extLst>
        </xdr:cNvPr>
        <xdr:cNvCxnSpPr/>
      </xdr:nvCxnSpPr>
      <xdr:spPr>
        <a:xfrm>
          <a:off x="11666855" y="133946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96D847E6-EA67-42F5-B351-BA516B495A98}"/>
            </a:ext>
          </a:extLst>
        </xdr:cNvPr>
        <xdr:cNvSpPr txBox="1"/>
      </xdr:nvSpPr>
      <xdr:spPr>
        <a:xfrm>
          <a:off x="10981055" y="1326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BF70DBCF-14DD-4133-A145-1694E7337B80}"/>
            </a:ext>
          </a:extLst>
        </xdr:cNvPr>
        <xdr:cNvSpPr/>
      </xdr:nvSpPr>
      <xdr:spPr>
        <a:xfrm>
          <a:off x="11666855" y="13394690"/>
          <a:ext cx="4617085" cy="2416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3E6BDA53-5C0C-417C-83DB-89296C22F7EF}"/>
            </a:ext>
          </a:extLst>
        </xdr:cNvPr>
        <xdr:cNvCxnSpPr/>
      </xdr:nvCxnSpPr>
      <xdr:spPr>
        <a:xfrm flipV="1">
          <a:off x="15476855" y="13827478"/>
          <a:ext cx="0" cy="1451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E4AC896B-46C2-411B-846A-ECE790671FBC}"/>
            </a:ext>
          </a:extLst>
        </xdr:cNvPr>
        <xdr:cNvSpPr txBox="1"/>
      </xdr:nvSpPr>
      <xdr:spPr>
        <a:xfrm>
          <a:off x="15560040" y="1524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4B4AD619-1CB5-42E8-9656-C846C12CC36E}"/>
            </a:ext>
          </a:extLst>
        </xdr:cNvPr>
        <xdr:cNvCxnSpPr/>
      </xdr:nvCxnSpPr>
      <xdr:spPr>
        <a:xfrm>
          <a:off x="15408910" y="15279088"/>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C9CAADE8-9D50-4A60-934B-3F71CC85BDEE}"/>
            </a:ext>
          </a:extLst>
        </xdr:cNvPr>
        <xdr:cNvSpPr txBox="1"/>
      </xdr:nvSpPr>
      <xdr:spPr>
        <a:xfrm>
          <a:off x="15560040" y="1356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D7F65DDD-B854-46A8-B2AB-2C6ACDCB9421}"/>
            </a:ext>
          </a:extLst>
        </xdr:cNvPr>
        <xdr:cNvCxnSpPr/>
      </xdr:nvCxnSpPr>
      <xdr:spPr>
        <a:xfrm>
          <a:off x="15408910" y="13827478"/>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55739</xdr:rowOff>
    </xdr:from>
    <xdr:to>
      <xdr:col>81</xdr:col>
      <xdr:colOff>44450</xdr:colOff>
      <xdr:row>84</xdr:row>
      <xdr:rowOff>162984</xdr:rowOff>
    </xdr:to>
    <xdr:cxnSp macro="">
      <xdr:nvCxnSpPr>
        <xdr:cNvPr id="255" name="直線コネクタ 254">
          <a:extLst>
            <a:ext uri="{FF2B5EF4-FFF2-40B4-BE49-F238E27FC236}">
              <a16:creationId xmlns:a16="http://schemas.microsoft.com/office/drawing/2014/main" id="{43FF58B8-30C7-49BD-BC1F-D0EAC3766799}"/>
            </a:ext>
          </a:extLst>
        </xdr:cNvPr>
        <xdr:cNvCxnSpPr/>
      </xdr:nvCxnSpPr>
      <xdr:spPr>
        <a:xfrm>
          <a:off x="14714855" y="14461349"/>
          <a:ext cx="762000" cy="10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6" name="給与水準   （国との比較）平均値テキスト">
          <a:extLst>
            <a:ext uri="{FF2B5EF4-FFF2-40B4-BE49-F238E27FC236}">
              <a16:creationId xmlns:a16="http://schemas.microsoft.com/office/drawing/2014/main" id="{AF5906CE-06C3-4341-8ED9-86B39627F801}"/>
            </a:ext>
          </a:extLst>
        </xdr:cNvPr>
        <xdr:cNvSpPr txBox="1"/>
      </xdr:nvSpPr>
      <xdr:spPr>
        <a:xfrm>
          <a:off x="1556004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A2BD2C7D-8819-4048-B7EF-F0C00CEC2189}"/>
            </a:ext>
          </a:extLst>
        </xdr:cNvPr>
        <xdr:cNvSpPr/>
      </xdr:nvSpPr>
      <xdr:spPr>
        <a:xfrm>
          <a:off x="15427960" y="1458291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55739</xdr:rowOff>
    </xdr:from>
    <xdr:to>
      <xdr:col>77</xdr:col>
      <xdr:colOff>44450</xdr:colOff>
      <xdr:row>85</xdr:row>
      <xdr:rowOff>58561</xdr:rowOff>
    </xdr:to>
    <xdr:cxnSp macro="">
      <xdr:nvCxnSpPr>
        <xdr:cNvPr id="258" name="直線コネクタ 257">
          <a:extLst>
            <a:ext uri="{FF2B5EF4-FFF2-40B4-BE49-F238E27FC236}">
              <a16:creationId xmlns:a16="http://schemas.microsoft.com/office/drawing/2014/main" id="{D8B74A7E-73AD-4909-BFE2-B0A6335B1147}"/>
            </a:ext>
          </a:extLst>
        </xdr:cNvPr>
        <xdr:cNvCxnSpPr/>
      </xdr:nvCxnSpPr>
      <xdr:spPr>
        <a:xfrm flipV="1">
          <a:off x="13903960" y="14461349"/>
          <a:ext cx="810895" cy="16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420E79BD-FF7B-4953-B615-DFF3E3102DD6}"/>
            </a:ext>
          </a:extLst>
        </xdr:cNvPr>
        <xdr:cNvSpPr/>
      </xdr:nvSpPr>
      <xdr:spPr>
        <a:xfrm>
          <a:off x="14665960" y="14571415"/>
          <a:ext cx="9398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80732</xdr:rowOff>
    </xdr:from>
    <xdr:ext cx="736600" cy="259045"/>
    <xdr:sp macro="" textlink="">
      <xdr:nvSpPr>
        <xdr:cNvPr id="260" name="テキスト ボックス 259">
          <a:extLst>
            <a:ext uri="{FF2B5EF4-FFF2-40B4-BE49-F238E27FC236}">
              <a16:creationId xmlns:a16="http://schemas.microsoft.com/office/drawing/2014/main" id="{FE075947-CDE1-4C64-8101-114360957D36}"/>
            </a:ext>
          </a:extLst>
        </xdr:cNvPr>
        <xdr:cNvSpPr txBox="1"/>
      </xdr:nvSpPr>
      <xdr:spPr>
        <a:xfrm>
          <a:off x="14371955" y="1465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58561</xdr:rowOff>
    </xdr:from>
    <xdr:to>
      <xdr:col>72</xdr:col>
      <xdr:colOff>203200</xdr:colOff>
      <xdr:row>86</xdr:row>
      <xdr:rowOff>7761</xdr:rowOff>
    </xdr:to>
    <xdr:cxnSp macro="">
      <xdr:nvCxnSpPr>
        <xdr:cNvPr id="261" name="直線コネクタ 260">
          <a:extLst>
            <a:ext uri="{FF2B5EF4-FFF2-40B4-BE49-F238E27FC236}">
              <a16:creationId xmlns:a16="http://schemas.microsoft.com/office/drawing/2014/main" id="{A950D5C8-A024-4D3A-8E73-A96BBC6F5E1C}"/>
            </a:ext>
          </a:extLst>
        </xdr:cNvPr>
        <xdr:cNvCxnSpPr/>
      </xdr:nvCxnSpPr>
      <xdr:spPr>
        <a:xfrm flipV="1">
          <a:off x="13106400" y="14628001"/>
          <a:ext cx="797560" cy="1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a:extLst>
            <a:ext uri="{FF2B5EF4-FFF2-40B4-BE49-F238E27FC236}">
              <a16:creationId xmlns:a16="http://schemas.microsoft.com/office/drawing/2014/main" id="{738DC557-A8B0-42CB-89CE-AF890BE6BE11}"/>
            </a:ext>
          </a:extLst>
        </xdr:cNvPr>
        <xdr:cNvSpPr/>
      </xdr:nvSpPr>
      <xdr:spPr>
        <a:xfrm>
          <a:off x="13868400" y="14536985"/>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63" name="テキスト ボックス 262">
          <a:extLst>
            <a:ext uri="{FF2B5EF4-FFF2-40B4-BE49-F238E27FC236}">
              <a16:creationId xmlns:a16="http://schemas.microsoft.com/office/drawing/2014/main" id="{48ED25E0-CD93-46F9-92B2-A2677372B2A9}"/>
            </a:ext>
          </a:extLst>
        </xdr:cNvPr>
        <xdr:cNvSpPr txBox="1"/>
      </xdr:nvSpPr>
      <xdr:spPr>
        <a:xfrm>
          <a:off x="13555345"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45155</xdr:rowOff>
    </xdr:from>
    <xdr:to>
      <xdr:col>68</xdr:col>
      <xdr:colOff>152400</xdr:colOff>
      <xdr:row>86</xdr:row>
      <xdr:rowOff>7761</xdr:rowOff>
    </xdr:to>
    <xdr:cxnSp macro="">
      <xdr:nvCxnSpPr>
        <xdr:cNvPr id="264" name="直線コネクタ 263">
          <a:extLst>
            <a:ext uri="{FF2B5EF4-FFF2-40B4-BE49-F238E27FC236}">
              <a16:creationId xmlns:a16="http://schemas.microsoft.com/office/drawing/2014/main" id="{00B14D86-3518-46B6-9F17-767A32F5449F}"/>
            </a:ext>
          </a:extLst>
        </xdr:cNvPr>
        <xdr:cNvCxnSpPr/>
      </xdr:nvCxnSpPr>
      <xdr:spPr>
        <a:xfrm>
          <a:off x="12289790" y="14620310"/>
          <a:ext cx="81661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a:extLst>
            <a:ext uri="{FF2B5EF4-FFF2-40B4-BE49-F238E27FC236}">
              <a16:creationId xmlns:a16="http://schemas.microsoft.com/office/drawing/2014/main" id="{FB751730-D119-476E-B0BF-567575FB42C8}"/>
            </a:ext>
          </a:extLst>
        </xdr:cNvPr>
        <xdr:cNvSpPr/>
      </xdr:nvSpPr>
      <xdr:spPr>
        <a:xfrm>
          <a:off x="13051790" y="14513984"/>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6" name="テキスト ボックス 265">
          <a:extLst>
            <a:ext uri="{FF2B5EF4-FFF2-40B4-BE49-F238E27FC236}">
              <a16:creationId xmlns:a16="http://schemas.microsoft.com/office/drawing/2014/main" id="{8B100D16-E56C-4FC4-8C50-2D30F70B1BBD}"/>
            </a:ext>
          </a:extLst>
        </xdr:cNvPr>
        <xdr:cNvSpPr txBox="1"/>
      </xdr:nvSpPr>
      <xdr:spPr>
        <a:xfrm>
          <a:off x="12763500" y="1428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a:extLst>
            <a:ext uri="{FF2B5EF4-FFF2-40B4-BE49-F238E27FC236}">
              <a16:creationId xmlns:a16="http://schemas.microsoft.com/office/drawing/2014/main" id="{D99804F2-7540-4766-A813-89B561F8CA7B}"/>
            </a:ext>
          </a:extLst>
        </xdr:cNvPr>
        <xdr:cNvSpPr/>
      </xdr:nvSpPr>
      <xdr:spPr>
        <a:xfrm>
          <a:off x="12246610" y="1458291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94138</xdr:rowOff>
    </xdr:from>
    <xdr:ext cx="762000" cy="259045"/>
    <xdr:sp macro="" textlink="">
      <xdr:nvSpPr>
        <xdr:cNvPr id="268" name="テキスト ボックス 267">
          <a:extLst>
            <a:ext uri="{FF2B5EF4-FFF2-40B4-BE49-F238E27FC236}">
              <a16:creationId xmlns:a16="http://schemas.microsoft.com/office/drawing/2014/main" id="{ACF63979-A9FE-4810-B9CB-ACAC4F1E7E88}"/>
            </a:ext>
          </a:extLst>
        </xdr:cNvPr>
        <xdr:cNvSpPr txBox="1"/>
      </xdr:nvSpPr>
      <xdr:spPr>
        <a:xfrm>
          <a:off x="11946890" y="14671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7B9BC30-FF0E-43BE-BB11-D4A030EFDC86}"/>
            </a:ext>
          </a:extLst>
        </xdr:cNvPr>
        <xdr:cNvSpPr txBox="1"/>
      </xdr:nvSpPr>
      <xdr:spPr>
        <a:xfrm>
          <a:off x="15278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DA0BBD3-EB8B-42A3-AD04-215DC0FCB65B}"/>
            </a:ext>
          </a:extLst>
        </xdr:cNvPr>
        <xdr:cNvSpPr txBox="1"/>
      </xdr:nvSpPr>
      <xdr:spPr>
        <a:xfrm>
          <a:off x="14516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21563132-0FD3-43CB-8C13-06EFD3C8FEBB}"/>
            </a:ext>
          </a:extLst>
        </xdr:cNvPr>
        <xdr:cNvSpPr txBox="1"/>
      </xdr:nvSpPr>
      <xdr:spPr>
        <a:xfrm>
          <a:off x="1371473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9DEA1004-48A1-49EB-9B81-CE71099DD7B0}"/>
            </a:ext>
          </a:extLst>
        </xdr:cNvPr>
        <xdr:cNvSpPr txBox="1"/>
      </xdr:nvSpPr>
      <xdr:spPr>
        <a:xfrm>
          <a:off x="1290764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D5DB7A1D-A60A-432C-84A7-922BA322F6B0}"/>
            </a:ext>
          </a:extLst>
        </xdr:cNvPr>
        <xdr:cNvSpPr txBox="1"/>
      </xdr:nvSpPr>
      <xdr:spPr>
        <a:xfrm>
          <a:off x="1209294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4" name="楕円 273">
          <a:extLst>
            <a:ext uri="{FF2B5EF4-FFF2-40B4-BE49-F238E27FC236}">
              <a16:creationId xmlns:a16="http://schemas.microsoft.com/office/drawing/2014/main" id="{5EB4A766-9CFE-4D25-8FC4-16006A48B478}"/>
            </a:ext>
          </a:extLst>
        </xdr:cNvPr>
        <xdr:cNvSpPr/>
      </xdr:nvSpPr>
      <xdr:spPr>
        <a:xfrm>
          <a:off x="15427960" y="14513984"/>
          <a:ext cx="9398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5" name="給与水準   （国との比較）該当値テキスト">
          <a:extLst>
            <a:ext uri="{FF2B5EF4-FFF2-40B4-BE49-F238E27FC236}">
              <a16:creationId xmlns:a16="http://schemas.microsoft.com/office/drawing/2014/main" id="{266B0683-2B93-46F0-BA92-AB9CF837D734}"/>
            </a:ext>
          </a:extLst>
        </xdr:cNvPr>
        <xdr:cNvSpPr txBox="1"/>
      </xdr:nvSpPr>
      <xdr:spPr>
        <a:xfrm>
          <a:off x="15560040" y="14362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4939</xdr:rowOff>
    </xdr:from>
    <xdr:to>
      <xdr:col>77</xdr:col>
      <xdr:colOff>95250</xdr:colOff>
      <xdr:row>84</xdr:row>
      <xdr:rowOff>106539</xdr:rowOff>
    </xdr:to>
    <xdr:sp macro="" textlink="">
      <xdr:nvSpPr>
        <xdr:cNvPr id="276" name="楕円 275">
          <a:extLst>
            <a:ext uri="{FF2B5EF4-FFF2-40B4-BE49-F238E27FC236}">
              <a16:creationId xmlns:a16="http://schemas.microsoft.com/office/drawing/2014/main" id="{26D9AC8A-DAD7-40CA-8B7F-4EECD6C18A9C}"/>
            </a:ext>
          </a:extLst>
        </xdr:cNvPr>
        <xdr:cNvSpPr/>
      </xdr:nvSpPr>
      <xdr:spPr>
        <a:xfrm>
          <a:off x="14665960" y="1440864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116716</xdr:rowOff>
    </xdr:from>
    <xdr:ext cx="736600" cy="259045"/>
    <xdr:sp macro="" textlink="">
      <xdr:nvSpPr>
        <xdr:cNvPr id="277" name="テキスト ボックス 276">
          <a:extLst>
            <a:ext uri="{FF2B5EF4-FFF2-40B4-BE49-F238E27FC236}">
              <a16:creationId xmlns:a16="http://schemas.microsoft.com/office/drawing/2014/main" id="{22288FAC-3213-4FAF-B079-CE818785787A}"/>
            </a:ext>
          </a:extLst>
        </xdr:cNvPr>
        <xdr:cNvSpPr txBox="1"/>
      </xdr:nvSpPr>
      <xdr:spPr>
        <a:xfrm>
          <a:off x="14371955" y="1417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7761</xdr:rowOff>
    </xdr:from>
    <xdr:to>
      <xdr:col>73</xdr:col>
      <xdr:colOff>44450</xdr:colOff>
      <xdr:row>85</xdr:row>
      <xdr:rowOff>109361</xdr:rowOff>
    </xdr:to>
    <xdr:sp macro="" textlink="">
      <xdr:nvSpPr>
        <xdr:cNvPr id="278" name="楕円 277">
          <a:extLst>
            <a:ext uri="{FF2B5EF4-FFF2-40B4-BE49-F238E27FC236}">
              <a16:creationId xmlns:a16="http://schemas.microsoft.com/office/drawing/2014/main" id="{69AF34CE-62A9-42D4-A4D6-08D7754B5BA0}"/>
            </a:ext>
          </a:extLst>
        </xdr:cNvPr>
        <xdr:cNvSpPr/>
      </xdr:nvSpPr>
      <xdr:spPr>
        <a:xfrm>
          <a:off x="13868400" y="14582916"/>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79" name="テキスト ボックス 278">
          <a:extLst>
            <a:ext uri="{FF2B5EF4-FFF2-40B4-BE49-F238E27FC236}">
              <a16:creationId xmlns:a16="http://schemas.microsoft.com/office/drawing/2014/main" id="{363AB9D0-458C-4980-8173-5F8E52BAA899}"/>
            </a:ext>
          </a:extLst>
        </xdr:cNvPr>
        <xdr:cNvSpPr txBox="1"/>
      </xdr:nvSpPr>
      <xdr:spPr>
        <a:xfrm>
          <a:off x="13555345" y="14671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80" name="楕円 279">
          <a:extLst>
            <a:ext uri="{FF2B5EF4-FFF2-40B4-BE49-F238E27FC236}">
              <a16:creationId xmlns:a16="http://schemas.microsoft.com/office/drawing/2014/main" id="{928A7768-EF7F-4FB3-9F3C-3996FA62FD72}"/>
            </a:ext>
          </a:extLst>
        </xdr:cNvPr>
        <xdr:cNvSpPr/>
      </xdr:nvSpPr>
      <xdr:spPr>
        <a:xfrm>
          <a:off x="13051790" y="14705471"/>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81" name="テキスト ボックス 280">
          <a:extLst>
            <a:ext uri="{FF2B5EF4-FFF2-40B4-BE49-F238E27FC236}">
              <a16:creationId xmlns:a16="http://schemas.microsoft.com/office/drawing/2014/main" id="{BB97717A-7759-4D70-A2E9-0CD448002B11}"/>
            </a:ext>
          </a:extLst>
        </xdr:cNvPr>
        <xdr:cNvSpPr txBox="1"/>
      </xdr:nvSpPr>
      <xdr:spPr>
        <a:xfrm>
          <a:off x="12763500" y="1478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82" name="楕円 281">
          <a:extLst>
            <a:ext uri="{FF2B5EF4-FFF2-40B4-BE49-F238E27FC236}">
              <a16:creationId xmlns:a16="http://schemas.microsoft.com/office/drawing/2014/main" id="{C842FEC1-3D43-4264-BD2D-83377CFD3B11}"/>
            </a:ext>
          </a:extLst>
        </xdr:cNvPr>
        <xdr:cNvSpPr/>
      </xdr:nvSpPr>
      <xdr:spPr>
        <a:xfrm>
          <a:off x="12246610" y="1457141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106132</xdr:rowOff>
    </xdr:from>
    <xdr:ext cx="762000" cy="259045"/>
    <xdr:sp macro="" textlink="">
      <xdr:nvSpPr>
        <xdr:cNvPr id="283" name="テキスト ボックス 282">
          <a:extLst>
            <a:ext uri="{FF2B5EF4-FFF2-40B4-BE49-F238E27FC236}">
              <a16:creationId xmlns:a16="http://schemas.microsoft.com/office/drawing/2014/main" id="{5C60D7BD-375C-475E-96E3-B5B4FFCB4298}"/>
            </a:ext>
          </a:extLst>
        </xdr:cNvPr>
        <xdr:cNvSpPr txBox="1"/>
      </xdr:nvSpPr>
      <xdr:spPr>
        <a:xfrm>
          <a:off x="11946890" y="1433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334A27E0-1E2B-4EFD-BFDD-DE9D97E15710}"/>
            </a:ext>
          </a:extLst>
        </xdr:cNvPr>
        <xdr:cNvSpPr/>
      </xdr:nvSpPr>
      <xdr:spPr>
        <a:xfrm>
          <a:off x="11666855" y="8828405"/>
          <a:ext cx="461708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F5253F08-FEFF-417C-8870-5FB9A680E0DE}"/>
            </a:ext>
          </a:extLst>
        </xdr:cNvPr>
        <xdr:cNvSpPr txBox="1"/>
      </xdr:nvSpPr>
      <xdr:spPr>
        <a:xfrm>
          <a:off x="12144247" y="918464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5D72F540-D637-44E9-A6C5-8905815BDC2D}"/>
            </a:ext>
          </a:extLst>
        </xdr:cNvPr>
        <xdr:cNvSpPr txBox="1"/>
      </xdr:nvSpPr>
      <xdr:spPr>
        <a:xfrm>
          <a:off x="1430413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DB0A1AE8-593A-434F-9D68-5FD14AE51561}"/>
            </a:ext>
          </a:extLst>
        </xdr:cNvPr>
        <xdr:cNvSpPr/>
      </xdr:nvSpPr>
      <xdr:spPr>
        <a:xfrm>
          <a:off x="16353155" y="90843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B0C6E86C-998D-412B-8A6F-9E975F99A2D0}"/>
            </a:ext>
          </a:extLst>
        </xdr:cNvPr>
        <xdr:cNvSpPr/>
      </xdr:nvSpPr>
      <xdr:spPr>
        <a:xfrm>
          <a:off x="16353155" y="92748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6321911-B4E8-48F8-956B-7F45A68A17B6}"/>
            </a:ext>
          </a:extLst>
        </xdr:cNvPr>
        <xdr:cNvSpPr/>
      </xdr:nvSpPr>
      <xdr:spPr>
        <a:xfrm>
          <a:off x="17846040" y="90843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435B6A1F-24DE-41C6-A1D3-4EE4F577BE09}"/>
            </a:ext>
          </a:extLst>
        </xdr:cNvPr>
        <xdr:cNvSpPr/>
      </xdr:nvSpPr>
      <xdr:spPr>
        <a:xfrm>
          <a:off x="17846040" y="9274810"/>
          <a:ext cx="11576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5DB9AADC-5C72-4AA1-9312-7B449B6E9C8A}"/>
            </a:ext>
          </a:extLst>
        </xdr:cNvPr>
        <xdr:cNvSpPr/>
      </xdr:nvSpPr>
      <xdr:spPr>
        <a:xfrm>
          <a:off x="19180810" y="908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1EA2368B-7D20-400E-BCF0-08473A974BC8}"/>
            </a:ext>
          </a:extLst>
        </xdr:cNvPr>
        <xdr:cNvSpPr/>
      </xdr:nvSpPr>
      <xdr:spPr>
        <a:xfrm>
          <a:off x="19180810" y="927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D7D808CF-E1DA-4DDD-8720-2D273E40B3F7}"/>
            </a:ext>
          </a:extLst>
        </xdr:cNvPr>
        <xdr:cNvSpPr/>
      </xdr:nvSpPr>
      <xdr:spPr>
        <a:xfrm>
          <a:off x="11666855" y="9590405"/>
          <a:ext cx="4617085" cy="241109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9EF67228-8F22-4E93-A3EE-2869643695D2}"/>
            </a:ext>
          </a:extLst>
        </xdr:cNvPr>
        <xdr:cNvSpPr/>
      </xdr:nvSpPr>
      <xdr:spPr>
        <a:xfrm>
          <a:off x="16459200" y="9590405"/>
          <a:ext cx="5478145" cy="2411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DB5DF6F2-E381-4797-A919-C0F77792F832}"/>
            </a:ext>
          </a:extLst>
        </xdr:cNvPr>
        <xdr:cNvSpPr/>
      </xdr:nvSpPr>
      <xdr:spPr>
        <a:xfrm>
          <a:off x="16459200" y="9590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5BD6FE58-E96A-4CC1-9D63-342093AD3458}"/>
            </a:ext>
          </a:extLst>
        </xdr:cNvPr>
        <xdr:cNvSpPr txBox="1"/>
      </xdr:nvSpPr>
      <xdr:spPr>
        <a:xfrm>
          <a:off x="16570960" y="9902190"/>
          <a:ext cx="5260340"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類似団体平均を下回っている要因は、類似団体と比べ総務・企画部門及び民生部門が少ないことによるものである。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職員数は一定の人数を保っており、今後は、計画的な採用等により引き続き適正な定員管理に努める。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6A47311D-8D7F-4747-990B-496D3643EED1}"/>
            </a:ext>
          </a:extLst>
        </xdr:cNvPr>
        <xdr:cNvSpPr txBox="1"/>
      </xdr:nvSpPr>
      <xdr:spPr>
        <a:xfrm>
          <a:off x="11628755" y="939419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AF33B427-0031-4765-A4EC-991DC54BE812}"/>
            </a:ext>
          </a:extLst>
        </xdr:cNvPr>
        <xdr:cNvCxnSpPr/>
      </xdr:nvCxnSpPr>
      <xdr:spPr>
        <a:xfrm>
          <a:off x="11666855" y="1200150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1CD95E4E-E014-4087-A891-9280BA6BEA74}"/>
            </a:ext>
          </a:extLst>
        </xdr:cNvPr>
        <xdr:cNvSpPr txBox="1"/>
      </xdr:nvSpPr>
      <xdr:spPr>
        <a:xfrm>
          <a:off x="10981055" y="1185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10EF222D-D8BA-47C9-9B07-F7181E047ACD}"/>
            </a:ext>
          </a:extLst>
        </xdr:cNvPr>
        <xdr:cNvCxnSpPr/>
      </xdr:nvCxnSpPr>
      <xdr:spPr>
        <a:xfrm>
          <a:off x="11666855" y="1166059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8F0D32A7-07AA-40AF-BEE4-5B2547BD53EB}"/>
            </a:ext>
          </a:extLst>
        </xdr:cNvPr>
        <xdr:cNvSpPr txBox="1"/>
      </xdr:nvSpPr>
      <xdr:spPr>
        <a:xfrm>
          <a:off x="10981055" y="1151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A93E6012-EBBF-4D84-8C69-6A4E704EA017}"/>
            </a:ext>
          </a:extLst>
        </xdr:cNvPr>
        <xdr:cNvCxnSpPr/>
      </xdr:nvCxnSpPr>
      <xdr:spPr>
        <a:xfrm>
          <a:off x="11666855" y="11315882"/>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F9A8AF84-B335-4F57-8C19-3623FCDBD760}"/>
            </a:ext>
          </a:extLst>
        </xdr:cNvPr>
        <xdr:cNvSpPr txBox="1"/>
      </xdr:nvSpPr>
      <xdr:spPr>
        <a:xfrm>
          <a:off x="10981055" y="11166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D88F3981-0EA4-473B-AC15-71EFDB390CD4}"/>
            </a:ext>
          </a:extLst>
        </xdr:cNvPr>
        <xdr:cNvCxnSpPr/>
      </xdr:nvCxnSpPr>
      <xdr:spPr>
        <a:xfrm>
          <a:off x="11666855" y="10971167"/>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444CE6AE-C1EC-4D81-84ED-451624539391}"/>
            </a:ext>
          </a:extLst>
        </xdr:cNvPr>
        <xdr:cNvSpPr txBox="1"/>
      </xdr:nvSpPr>
      <xdr:spPr>
        <a:xfrm>
          <a:off x="10981055" y="1082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81F257CD-D630-489E-A23C-2549BDB24378}"/>
            </a:ext>
          </a:extLst>
        </xdr:cNvPr>
        <xdr:cNvCxnSpPr/>
      </xdr:nvCxnSpPr>
      <xdr:spPr>
        <a:xfrm>
          <a:off x="11666855" y="10626453"/>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6233144E-79A7-45F7-AFC0-13CF2E54A17E}"/>
            </a:ext>
          </a:extLst>
        </xdr:cNvPr>
        <xdr:cNvSpPr txBox="1"/>
      </xdr:nvSpPr>
      <xdr:spPr>
        <a:xfrm>
          <a:off x="10981055" y="1047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AC77981D-C400-4D33-941B-C11982477EE2}"/>
            </a:ext>
          </a:extLst>
        </xdr:cNvPr>
        <xdr:cNvCxnSpPr/>
      </xdr:nvCxnSpPr>
      <xdr:spPr>
        <a:xfrm>
          <a:off x="11666855" y="10279833"/>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FB0893EC-10EC-442B-B39A-C99A22E8984D}"/>
            </a:ext>
          </a:extLst>
        </xdr:cNvPr>
        <xdr:cNvSpPr txBox="1"/>
      </xdr:nvSpPr>
      <xdr:spPr>
        <a:xfrm>
          <a:off x="10981055" y="1013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220A3A90-A807-41A3-A813-1138EBB019D5}"/>
            </a:ext>
          </a:extLst>
        </xdr:cNvPr>
        <xdr:cNvCxnSpPr/>
      </xdr:nvCxnSpPr>
      <xdr:spPr>
        <a:xfrm>
          <a:off x="11666855" y="993512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52E397CA-267B-4B4F-8437-15BCB0473AB7}"/>
            </a:ext>
          </a:extLst>
        </xdr:cNvPr>
        <xdr:cNvSpPr txBox="1"/>
      </xdr:nvSpPr>
      <xdr:spPr>
        <a:xfrm>
          <a:off x="10981055" y="979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D49D349D-8C51-477F-ADD9-749CF243774B}"/>
            </a:ext>
          </a:extLst>
        </xdr:cNvPr>
        <xdr:cNvCxnSpPr/>
      </xdr:nvCxnSpPr>
      <xdr:spPr>
        <a:xfrm>
          <a:off x="11666855" y="95904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195ABD7D-EAF0-4740-8F6E-09296D6FFC77}"/>
            </a:ext>
          </a:extLst>
        </xdr:cNvPr>
        <xdr:cNvSpPr txBox="1"/>
      </xdr:nvSpPr>
      <xdr:spPr>
        <a:xfrm>
          <a:off x="10981055" y="945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DDF660B3-5BE8-4C0A-964E-BA8C1DA92FBF}"/>
            </a:ext>
          </a:extLst>
        </xdr:cNvPr>
        <xdr:cNvSpPr/>
      </xdr:nvSpPr>
      <xdr:spPr>
        <a:xfrm>
          <a:off x="11666855" y="9590405"/>
          <a:ext cx="4617085" cy="241109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4E2B9294-9DF3-4AAB-899C-EB36B1872274}"/>
            </a:ext>
          </a:extLst>
        </xdr:cNvPr>
        <xdr:cNvCxnSpPr/>
      </xdr:nvCxnSpPr>
      <xdr:spPr>
        <a:xfrm flipV="1">
          <a:off x="15476855" y="10146411"/>
          <a:ext cx="0" cy="13242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3FAB3B06-3135-47D3-B041-E036D7001A79}"/>
            </a:ext>
          </a:extLst>
        </xdr:cNvPr>
        <xdr:cNvSpPr txBox="1"/>
      </xdr:nvSpPr>
      <xdr:spPr>
        <a:xfrm>
          <a:off x="15560040" y="1144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3CF9DC01-0A6D-4780-8915-C9C120E2B5C2}"/>
            </a:ext>
          </a:extLst>
        </xdr:cNvPr>
        <xdr:cNvCxnSpPr/>
      </xdr:nvCxnSpPr>
      <xdr:spPr>
        <a:xfrm>
          <a:off x="15408910" y="11470640"/>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F9AD8DFE-4E62-4796-A809-2B2A363EE1E7}"/>
            </a:ext>
          </a:extLst>
        </xdr:cNvPr>
        <xdr:cNvSpPr txBox="1"/>
      </xdr:nvSpPr>
      <xdr:spPr>
        <a:xfrm>
          <a:off x="15560040" y="989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20AD0880-F830-4B52-B9FF-45EBD54B0473}"/>
            </a:ext>
          </a:extLst>
        </xdr:cNvPr>
        <xdr:cNvCxnSpPr/>
      </xdr:nvCxnSpPr>
      <xdr:spPr>
        <a:xfrm>
          <a:off x="15408910" y="10146411"/>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37810</xdr:rowOff>
    </xdr:from>
    <xdr:to>
      <xdr:col>81</xdr:col>
      <xdr:colOff>44450</xdr:colOff>
      <xdr:row>60</xdr:row>
      <xdr:rowOff>45393</xdr:rowOff>
    </xdr:to>
    <xdr:cxnSp macro="">
      <xdr:nvCxnSpPr>
        <xdr:cNvPr id="320" name="直線コネクタ 319">
          <a:extLst>
            <a:ext uri="{FF2B5EF4-FFF2-40B4-BE49-F238E27FC236}">
              <a16:creationId xmlns:a16="http://schemas.microsoft.com/office/drawing/2014/main" id="{087F505C-597B-4A78-9ECD-180461FAA2E0}"/>
            </a:ext>
          </a:extLst>
        </xdr:cNvPr>
        <xdr:cNvCxnSpPr/>
      </xdr:nvCxnSpPr>
      <xdr:spPr>
        <a:xfrm>
          <a:off x="14714855" y="10324810"/>
          <a:ext cx="762000" cy="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4807</xdr:rowOff>
    </xdr:from>
    <xdr:ext cx="762000" cy="259045"/>
    <xdr:sp macro="" textlink="">
      <xdr:nvSpPr>
        <xdr:cNvPr id="321" name="定員管理の状況平均値テキスト">
          <a:extLst>
            <a:ext uri="{FF2B5EF4-FFF2-40B4-BE49-F238E27FC236}">
              <a16:creationId xmlns:a16="http://schemas.microsoft.com/office/drawing/2014/main" id="{EA982A7A-A726-4A9B-BB08-D60B28AA9F06}"/>
            </a:ext>
          </a:extLst>
        </xdr:cNvPr>
        <xdr:cNvSpPr txBox="1"/>
      </xdr:nvSpPr>
      <xdr:spPr>
        <a:xfrm>
          <a:off x="15560040" y="10465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D9A693ED-4CCA-43AD-BCD8-702CC9A7BC07}"/>
            </a:ext>
          </a:extLst>
        </xdr:cNvPr>
        <xdr:cNvSpPr/>
      </xdr:nvSpPr>
      <xdr:spPr>
        <a:xfrm>
          <a:off x="15427960" y="10489275"/>
          <a:ext cx="9398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24021</xdr:rowOff>
    </xdr:from>
    <xdr:to>
      <xdr:col>77</xdr:col>
      <xdr:colOff>44450</xdr:colOff>
      <xdr:row>60</xdr:row>
      <xdr:rowOff>37810</xdr:rowOff>
    </xdr:to>
    <xdr:cxnSp macro="">
      <xdr:nvCxnSpPr>
        <xdr:cNvPr id="323" name="直線コネクタ 322">
          <a:extLst>
            <a:ext uri="{FF2B5EF4-FFF2-40B4-BE49-F238E27FC236}">
              <a16:creationId xmlns:a16="http://schemas.microsoft.com/office/drawing/2014/main" id="{7704C4E0-266A-42D0-928B-10F88EEE2F5D}"/>
            </a:ext>
          </a:extLst>
        </xdr:cNvPr>
        <xdr:cNvCxnSpPr/>
      </xdr:nvCxnSpPr>
      <xdr:spPr>
        <a:xfrm>
          <a:off x="13903960" y="10307211"/>
          <a:ext cx="810895" cy="1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EB8142C5-0BA3-41CF-8FAE-11E2F006519C}"/>
            </a:ext>
          </a:extLst>
        </xdr:cNvPr>
        <xdr:cNvSpPr/>
      </xdr:nvSpPr>
      <xdr:spPr>
        <a:xfrm>
          <a:off x="14665960" y="1046826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94287</xdr:rowOff>
    </xdr:from>
    <xdr:ext cx="736600" cy="259045"/>
    <xdr:sp macro="" textlink="">
      <xdr:nvSpPr>
        <xdr:cNvPr id="325" name="テキスト ボックス 324">
          <a:extLst>
            <a:ext uri="{FF2B5EF4-FFF2-40B4-BE49-F238E27FC236}">
              <a16:creationId xmlns:a16="http://schemas.microsoft.com/office/drawing/2014/main" id="{4ED48CA9-5722-4E69-B9A8-7ED788E32F79}"/>
            </a:ext>
          </a:extLst>
        </xdr:cNvPr>
        <xdr:cNvSpPr txBox="1"/>
      </xdr:nvSpPr>
      <xdr:spPr>
        <a:xfrm>
          <a:off x="14371955" y="10556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17816</xdr:rowOff>
    </xdr:from>
    <xdr:to>
      <xdr:col>72</xdr:col>
      <xdr:colOff>203200</xdr:colOff>
      <xdr:row>60</xdr:row>
      <xdr:rowOff>24021</xdr:rowOff>
    </xdr:to>
    <xdr:cxnSp macro="">
      <xdr:nvCxnSpPr>
        <xdr:cNvPr id="326" name="直線コネクタ 325">
          <a:extLst>
            <a:ext uri="{FF2B5EF4-FFF2-40B4-BE49-F238E27FC236}">
              <a16:creationId xmlns:a16="http://schemas.microsoft.com/office/drawing/2014/main" id="{0CD2DFE5-F6C0-4F16-90DD-D40164645FB4}"/>
            </a:ext>
          </a:extLst>
        </xdr:cNvPr>
        <xdr:cNvCxnSpPr/>
      </xdr:nvCxnSpPr>
      <xdr:spPr>
        <a:xfrm>
          <a:off x="13106400" y="1030862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4D81AFAD-9859-460C-A74F-FFB31536B905}"/>
            </a:ext>
          </a:extLst>
        </xdr:cNvPr>
        <xdr:cNvSpPr/>
      </xdr:nvSpPr>
      <xdr:spPr>
        <a:xfrm>
          <a:off x="13868400" y="10458776"/>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86703</xdr:rowOff>
    </xdr:from>
    <xdr:ext cx="762000" cy="259045"/>
    <xdr:sp macro="" textlink="">
      <xdr:nvSpPr>
        <xdr:cNvPr id="328" name="テキスト ボックス 327">
          <a:extLst>
            <a:ext uri="{FF2B5EF4-FFF2-40B4-BE49-F238E27FC236}">
              <a16:creationId xmlns:a16="http://schemas.microsoft.com/office/drawing/2014/main" id="{0775FA0C-E3A5-4ACD-A710-DB95261748B4}"/>
            </a:ext>
          </a:extLst>
        </xdr:cNvPr>
        <xdr:cNvSpPr txBox="1"/>
      </xdr:nvSpPr>
      <xdr:spPr>
        <a:xfrm>
          <a:off x="13555345" y="1054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4028</xdr:rowOff>
    </xdr:from>
    <xdr:to>
      <xdr:col>68</xdr:col>
      <xdr:colOff>152400</xdr:colOff>
      <xdr:row>60</xdr:row>
      <xdr:rowOff>17816</xdr:rowOff>
    </xdr:to>
    <xdr:cxnSp macro="">
      <xdr:nvCxnSpPr>
        <xdr:cNvPr id="329" name="直線コネクタ 328">
          <a:extLst>
            <a:ext uri="{FF2B5EF4-FFF2-40B4-BE49-F238E27FC236}">
              <a16:creationId xmlns:a16="http://schemas.microsoft.com/office/drawing/2014/main" id="{4F804E19-2BB6-4FF4-82C7-2B2CC21A0776}"/>
            </a:ext>
          </a:extLst>
        </xdr:cNvPr>
        <xdr:cNvCxnSpPr/>
      </xdr:nvCxnSpPr>
      <xdr:spPr>
        <a:xfrm>
          <a:off x="12289790" y="10292933"/>
          <a:ext cx="816610" cy="1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a:extLst>
            <a:ext uri="{FF2B5EF4-FFF2-40B4-BE49-F238E27FC236}">
              <a16:creationId xmlns:a16="http://schemas.microsoft.com/office/drawing/2014/main" id="{22207238-9274-489F-85B4-A2826BAADD4B}"/>
            </a:ext>
          </a:extLst>
        </xdr:cNvPr>
        <xdr:cNvSpPr/>
      </xdr:nvSpPr>
      <xdr:spPr>
        <a:xfrm>
          <a:off x="13051790" y="10451029"/>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77051</xdr:rowOff>
    </xdr:from>
    <xdr:ext cx="762000" cy="259045"/>
    <xdr:sp macro="" textlink="">
      <xdr:nvSpPr>
        <xdr:cNvPr id="331" name="テキスト ボックス 330">
          <a:extLst>
            <a:ext uri="{FF2B5EF4-FFF2-40B4-BE49-F238E27FC236}">
              <a16:creationId xmlns:a16="http://schemas.microsoft.com/office/drawing/2014/main" id="{1AE8FCCF-A702-44E7-87E1-A52FC53E7880}"/>
            </a:ext>
          </a:extLst>
        </xdr:cNvPr>
        <xdr:cNvSpPr txBox="1"/>
      </xdr:nvSpPr>
      <xdr:spPr>
        <a:xfrm>
          <a:off x="127635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a:extLst>
            <a:ext uri="{FF2B5EF4-FFF2-40B4-BE49-F238E27FC236}">
              <a16:creationId xmlns:a16="http://schemas.microsoft.com/office/drawing/2014/main" id="{17D239EA-CA61-41BC-8FF2-6EB42332B395}"/>
            </a:ext>
          </a:extLst>
        </xdr:cNvPr>
        <xdr:cNvSpPr/>
      </xdr:nvSpPr>
      <xdr:spPr>
        <a:xfrm>
          <a:off x="12246610" y="1039948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27412</xdr:rowOff>
    </xdr:from>
    <xdr:ext cx="762000" cy="259045"/>
    <xdr:sp macro="" textlink="">
      <xdr:nvSpPr>
        <xdr:cNvPr id="333" name="テキスト ボックス 332">
          <a:extLst>
            <a:ext uri="{FF2B5EF4-FFF2-40B4-BE49-F238E27FC236}">
              <a16:creationId xmlns:a16="http://schemas.microsoft.com/office/drawing/2014/main" id="{8B0CA753-9AEA-405D-9559-00DD6DD1FA13}"/>
            </a:ext>
          </a:extLst>
        </xdr:cNvPr>
        <xdr:cNvSpPr txBox="1"/>
      </xdr:nvSpPr>
      <xdr:spPr>
        <a:xfrm>
          <a:off x="11946890" y="1048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8B13A266-DCD6-4E7A-83BC-1ED0708B6519}"/>
            </a:ext>
          </a:extLst>
        </xdr:cNvPr>
        <xdr:cNvSpPr txBox="1"/>
      </xdr:nvSpPr>
      <xdr:spPr>
        <a:xfrm>
          <a:off x="152781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A2416A8A-BDE4-4192-839F-11717F53BD07}"/>
            </a:ext>
          </a:extLst>
        </xdr:cNvPr>
        <xdr:cNvSpPr txBox="1"/>
      </xdr:nvSpPr>
      <xdr:spPr>
        <a:xfrm>
          <a:off x="145161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1442109-71E3-4F53-91AD-F1357425C3E0}"/>
            </a:ext>
          </a:extLst>
        </xdr:cNvPr>
        <xdr:cNvSpPr txBox="1"/>
      </xdr:nvSpPr>
      <xdr:spPr>
        <a:xfrm>
          <a:off x="1371473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B49EC505-9D01-4FD0-A63A-7ABB03060597}"/>
            </a:ext>
          </a:extLst>
        </xdr:cNvPr>
        <xdr:cNvSpPr txBox="1"/>
      </xdr:nvSpPr>
      <xdr:spPr>
        <a:xfrm>
          <a:off x="12907645"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2FE49CE3-AA0A-465A-8B8D-08EA9D5B1807}"/>
            </a:ext>
          </a:extLst>
        </xdr:cNvPr>
        <xdr:cNvSpPr txBox="1"/>
      </xdr:nvSpPr>
      <xdr:spPr>
        <a:xfrm>
          <a:off x="1209294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166043</xdr:rowOff>
    </xdr:from>
    <xdr:to>
      <xdr:col>81</xdr:col>
      <xdr:colOff>95250</xdr:colOff>
      <xdr:row>60</xdr:row>
      <xdr:rowOff>96193</xdr:rowOff>
    </xdr:to>
    <xdr:sp macro="" textlink="">
      <xdr:nvSpPr>
        <xdr:cNvPr id="339" name="楕円 338">
          <a:extLst>
            <a:ext uri="{FF2B5EF4-FFF2-40B4-BE49-F238E27FC236}">
              <a16:creationId xmlns:a16="http://schemas.microsoft.com/office/drawing/2014/main" id="{283B8E28-FFCB-41E8-8481-3AE01D6F2146}"/>
            </a:ext>
          </a:extLst>
        </xdr:cNvPr>
        <xdr:cNvSpPr/>
      </xdr:nvSpPr>
      <xdr:spPr>
        <a:xfrm>
          <a:off x="15427960" y="10285403"/>
          <a:ext cx="9398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11120</xdr:rowOff>
    </xdr:from>
    <xdr:ext cx="762000" cy="259045"/>
    <xdr:sp macro="" textlink="">
      <xdr:nvSpPr>
        <xdr:cNvPr id="340" name="定員管理の状況該当値テキスト">
          <a:extLst>
            <a:ext uri="{FF2B5EF4-FFF2-40B4-BE49-F238E27FC236}">
              <a16:creationId xmlns:a16="http://schemas.microsoft.com/office/drawing/2014/main" id="{8D4A4C98-FFC4-417F-9D48-99D2DB0ABCA7}"/>
            </a:ext>
          </a:extLst>
        </xdr:cNvPr>
        <xdr:cNvSpPr txBox="1"/>
      </xdr:nvSpPr>
      <xdr:spPr>
        <a:xfrm>
          <a:off x="15560040" y="1012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158460</xdr:rowOff>
    </xdr:from>
    <xdr:to>
      <xdr:col>77</xdr:col>
      <xdr:colOff>95250</xdr:colOff>
      <xdr:row>60</xdr:row>
      <xdr:rowOff>88610</xdr:rowOff>
    </xdr:to>
    <xdr:sp macro="" textlink="">
      <xdr:nvSpPr>
        <xdr:cNvPr id="341" name="楕円 340">
          <a:extLst>
            <a:ext uri="{FF2B5EF4-FFF2-40B4-BE49-F238E27FC236}">
              <a16:creationId xmlns:a16="http://schemas.microsoft.com/office/drawing/2014/main" id="{84F0FD96-4A3C-4F35-B328-14E045DD69CA}"/>
            </a:ext>
          </a:extLst>
        </xdr:cNvPr>
        <xdr:cNvSpPr/>
      </xdr:nvSpPr>
      <xdr:spPr>
        <a:xfrm>
          <a:off x="14665960" y="10275915"/>
          <a:ext cx="9398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98787</xdr:rowOff>
    </xdr:from>
    <xdr:ext cx="736600" cy="259045"/>
    <xdr:sp macro="" textlink="">
      <xdr:nvSpPr>
        <xdr:cNvPr id="342" name="テキスト ボックス 341">
          <a:extLst>
            <a:ext uri="{FF2B5EF4-FFF2-40B4-BE49-F238E27FC236}">
              <a16:creationId xmlns:a16="http://schemas.microsoft.com/office/drawing/2014/main" id="{92C09BFC-D374-4E2F-98FD-FA1193F660A1}"/>
            </a:ext>
          </a:extLst>
        </xdr:cNvPr>
        <xdr:cNvSpPr txBox="1"/>
      </xdr:nvSpPr>
      <xdr:spPr>
        <a:xfrm>
          <a:off x="14371955" y="1003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144671</xdr:rowOff>
    </xdr:from>
    <xdr:to>
      <xdr:col>73</xdr:col>
      <xdr:colOff>44450</xdr:colOff>
      <xdr:row>60</xdr:row>
      <xdr:rowOff>74821</xdr:rowOff>
    </xdr:to>
    <xdr:sp macro="" textlink="">
      <xdr:nvSpPr>
        <xdr:cNvPr id="343" name="楕円 342">
          <a:extLst>
            <a:ext uri="{FF2B5EF4-FFF2-40B4-BE49-F238E27FC236}">
              <a16:creationId xmlns:a16="http://schemas.microsoft.com/office/drawing/2014/main" id="{7C09A564-6708-4BB9-8929-0BCD6840956A}"/>
            </a:ext>
          </a:extLst>
        </xdr:cNvPr>
        <xdr:cNvSpPr/>
      </xdr:nvSpPr>
      <xdr:spPr>
        <a:xfrm>
          <a:off x="13868400" y="10258316"/>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84998</xdr:rowOff>
    </xdr:from>
    <xdr:ext cx="762000" cy="259045"/>
    <xdr:sp macro="" textlink="">
      <xdr:nvSpPr>
        <xdr:cNvPr id="344" name="テキスト ボックス 343">
          <a:extLst>
            <a:ext uri="{FF2B5EF4-FFF2-40B4-BE49-F238E27FC236}">
              <a16:creationId xmlns:a16="http://schemas.microsoft.com/office/drawing/2014/main" id="{7659D8FC-A06E-4EF4-9A15-FFF30F206DE5}"/>
            </a:ext>
          </a:extLst>
        </xdr:cNvPr>
        <xdr:cNvSpPr txBox="1"/>
      </xdr:nvSpPr>
      <xdr:spPr>
        <a:xfrm>
          <a:off x="13555345" y="10031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138466</xdr:rowOff>
    </xdr:from>
    <xdr:to>
      <xdr:col>68</xdr:col>
      <xdr:colOff>203200</xdr:colOff>
      <xdr:row>60</xdr:row>
      <xdr:rowOff>68616</xdr:rowOff>
    </xdr:to>
    <xdr:sp macro="" textlink="">
      <xdr:nvSpPr>
        <xdr:cNvPr id="345" name="楕円 344">
          <a:extLst>
            <a:ext uri="{FF2B5EF4-FFF2-40B4-BE49-F238E27FC236}">
              <a16:creationId xmlns:a16="http://schemas.microsoft.com/office/drawing/2014/main" id="{75203ABA-6C6D-4EA0-845B-C0380B3CF339}"/>
            </a:ext>
          </a:extLst>
        </xdr:cNvPr>
        <xdr:cNvSpPr/>
      </xdr:nvSpPr>
      <xdr:spPr>
        <a:xfrm>
          <a:off x="13051790" y="10250206"/>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78793</xdr:rowOff>
    </xdr:from>
    <xdr:ext cx="762000" cy="259045"/>
    <xdr:sp macro="" textlink="">
      <xdr:nvSpPr>
        <xdr:cNvPr id="346" name="テキスト ボックス 345">
          <a:extLst>
            <a:ext uri="{FF2B5EF4-FFF2-40B4-BE49-F238E27FC236}">
              <a16:creationId xmlns:a16="http://schemas.microsoft.com/office/drawing/2014/main" id="{64E01804-7874-4A07-8A02-521D8AAA04D1}"/>
            </a:ext>
          </a:extLst>
        </xdr:cNvPr>
        <xdr:cNvSpPr txBox="1"/>
      </xdr:nvSpPr>
      <xdr:spPr>
        <a:xfrm>
          <a:off x="12763500" y="1002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124678</xdr:rowOff>
    </xdr:from>
    <xdr:to>
      <xdr:col>64</xdr:col>
      <xdr:colOff>152400</xdr:colOff>
      <xdr:row>60</xdr:row>
      <xdr:rowOff>54828</xdr:rowOff>
    </xdr:to>
    <xdr:sp macro="" textlink="">
      <xdr:nvSpPr>
        <xdr:cNvPr id="347" name="楕円 346">
          <a:extLst>
            <a:ext uri="{FF2B5EF4-FFF2-40B4-BE49-F238E27FC236}">
              <a16:creationId xmlns:a16="http://schemas.microsoft.com/office/drawing/2014/main" id="{6587C772-5120-45E7-AFFA-66B2330991CB}"/>
            </a:ext>
          </a:extLst>
        </xdr:cNvPr>
        <xdr:cNvSpPr/>
      </xdr:nvSpPr>
      <xdr:spPr>
        <a:xfrm>
          <a:off x="12246610" y="1024213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65005</xdr:rowOff>
    </xdr:from>
    <xdr:ext cx="762000" cy="259045"/>
    <xdr:sp macro="" textlink="">
      <xdr:nvSpPr>
        <xdr:cNvPr id="348" name="テキスト ボックス 347">
          <a:extLst>
            <a:ext uri="{FF2B5EF4-FFF2-40B4-BE49-F238E27FC236}">
              <a16:creationId xmlns:a16="http://schemas.microsoft.com/office/drawing/2014/main" id="{518F5E3A-87BD-46FE-9EF7-C29ECE9CD39F}"/>
            </a:ext>
          </a:extLst>
        </xdr:cNvPr>
        <xdr:cNvSpPr txBox="1"/>
      </xdr:nvSpPr>
      <xdr:spPr>
        <a:xfrm>
          <a:off x="11946890" y="1000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825F9772-95F3-4F3C-BFDB-A33EB5A11150}"/>
            </a:ext>
          </a:extLst>
        </xdr:cNvPr>
        <xdr:cNvSpPr/>
      </xdr:nvSpPr>
      <xdr:spPr>
        <a:xfrm>
          <a:off x="11666855" y="5018405"/>
          <a:ext cx="461708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488BA6A2-2E01-428A-B848-A274B2C856FB}"/>
            </a:ext>
          </a:extLst>
        </xdr:cNvPr>
        <xdr:cNvSpPr txBox="1"/>
      </xdr:nvSpPr>
      <xdr:spPr>
        <a:xfrm>
          <a:off x="12440734" y="53746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47FEE80D-E12E-4789-9B7F-BEDFC2DD5608}"/>
            </a:ext>
          </a:extLst>
        </xdr:cNvPr>
        <xdr:cNvSpPr txBox="1"/>
      </xdr:nvSpPr>
      <xdr:spPr>
        <a:xfrm>
          <a:off x="1401717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1D33A446-379F-4471-A593-705240087A2B}"/>
            </a:ext>
          </a:extLst>
        </xdr:cNvPr>
        <xdr:cNvSpPr/>
      </xdr:nvSpPr>
      <xdr:spPr>
        <a:xfrm>
          <a:off x="16353155" y="52743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80373A73-CF8F-4F95-867F-8B323B2AFF8D}"/>
            </a:ext>
          </a:extLst>
        </xdr:cNvPr>
        <xdr:cNvSpPr/>
      </xdr:nvSpPr>
      <xdr:spPr>
        <a:xfrm>
          <a:off x="16353155" y="545909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1E7AE209-9CB0-43A9-854C-B9AA8772D6BA}"/>
            </a:ext>
          </a:extLst>
        </xdr:cNvPr>
        <xdr:cNvSpPr/>
      </xdr:nvSpPr>
      <xdr:spPr>
        <a:xfrm>
          <a:off x="17846040" y="52743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39C74CCC-C846-4FED-B0B9-D714483E1CA1}"/>
            </a:ext>
          </a:extLst>
        </xdr:cNvPr>
        <xdr:cNvSpPr/>
      </xdr:nvSpPr>
      <xdr:spPr>
        <a:xfrm>
          <a:off x="17846040" y="5459095"/>
          <a:ext cx="1157605"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439737B9-8B2D-4F9B-B029-797C71152972}"/>
            </a:ext>
          </a:extLst>
        </xdr:cNvPr>
        <xdr:cNvSpPr/>
      </xdr:nvSpPr>
      <xdr:spPr>
        <a:xfrm>
          <a:off x="19180810" y="527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A2004B6F-2FD0-44FC-93CB-28D6EEF452FB}"/>
            </a:ext>
          </a:extLst>
        </xdr:cNvPr>
        <xdr:cNvSpPr/>
      </xdr:nvSpPr>
      <xdr:spPr>
        <a:xfrm>
          <a:off x="19180810" y="5459095"/>
          <a:ext cx="114808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FD677E80-09AC-4327-B285-5F4379AE1BE2}"/>
            </a:ext>
          </a:extLst>
        </xdr:cNvPr>
        <xdr:cNvSpPr/>
      </xdr:nvSpPr>
      <xdr:spPr>
        <a:xfrm>
          <a:off x="11666855" y="5780405"/>
          <a:ext cx="4617085" cy="240728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228D7695-6591-41F5-B3E3-972D00D70E57}"/>
            </a:ext>
          </a:extLst>
        </xdr:cNvPr>
        <xdr:cNvSpPr/>
      </xdr:nvSpPr>
      <xdr:spPr>
        <a:xfrm>
          <a:off x="16459200" y="5780405"/>
          <a:ext cx="547814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FD1E1230-D43B-4E00-B37B-6E8AF623E207}"/>
            </a:ext>
          </a:extLst>
        </xdr:cNvPr>
        <xdr:cNvSpPr/>
      </xdr:nvSpPr>
      <xdr:spPr>
        <a:xfrm>
          <a:off x="16459200" y="5780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6431C981-3A11-4844-A3EF-3C5333B0F677}"/>
            </a:ext>
          </a:extLst>
        </xdr:cNvPr>
        <xdr:cNvSpPr txBox="1"/>
      </xdr:nvSpPr>
      <xdr:spPr>
        <a:xfrm>
          <a:off x="16570960" y="6092190"/>
          <a:ext cx="5260340"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類似団体や県平均を上回っているため、今後は、当該年度の元金償還額に対し、地方債の新規発行額が上回らないことを基本的な方針とし、適切な事業実施を検討し、水準の抑制に努める。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CE8320EC-6CA1-4569-86C3-9DD08ED7AF5F}"/>
            </a:ext>
          </a:extLst>
        </xdr:cNvPr>
        <xdr:cNvSpPr txBox="1"/>
      </xdr:nvSpPr>
      <xdr:spPr>
        <a:xfrm>
          <a:off x="11628755" y="55841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2AD1C646-F9FD-4D28-9B6B-EFE64399139E}"/>
            </a:ext>
          </a:extLst>
        </xdr:cNvPr>
        <xdr:cNvCxnSpPr/>
      </xdr:nvCxnSpPr>
      <xdr:spPr>
        <a:xfrm>
          <a:off x="11666855" y="81876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DA65C459-71F8-4278-88EA-2C5F0FD9D1EE}"/>
            </a:ext>
          </a:extLst>
        </xdr:cNvPr>
        <xdr:cNvSpPr txBox="1"/>
      </xdr:nvSpPr>
      <xdr:spPr>
        <a:xfrm>
          <a:off x="10981055" y="805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3791F336-626C-461B-9E85-DC199A245155}"/>
            </a:ext>
          </a:extLst>
        </xdr:cNvPr>
        <xdr:cNvCxnSpPr/>
      </xdr:nvCxnSpPr>
      <xdr:spPr>
        <a:xfrm>
          <a:off x="11666855" y="771271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A18829DB-F4FC-4FFE-82AF-ECE672BD296E}"/>
            </a:ext>
          </a:extLst>
        </xdr:cNvPr>
        <xdr:cNvSpPr txBox="1"/>
      </xdr:nvSpPr>
      <xdr:spPr>
        <a:xfrm>
          <a:off x="10981055" y="756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516CE395-F188-4D63-80B8-4935690695A5}"/>
            </a:ext>
          </a:extLst>
        </xdr:cNvPr>
        <xdr:cNvCxnSpPr/>
      </xdr:nvCxnSpPr>
      <xdr:spPr>
        <a:xfrm>
          <a:off x="11666855" y="72224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8465FEC4-0150-411F-B766-CE29D7B48C6F}"/>
            </a:ext>
          </a:extLst>
        </xdr:cNvPr>
        <xdr:cNvSpPr txBox="1"/>
      </xdr:nvSpPr>
      <xdr:spPr>
        <a:xfrm>
          <a:off x="10981055" y="708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68D3927F-1310-4D9D-98FF-9D68A4A79892}"/>
            </a:ext>
          </a:extLst>
        </xdr:cNvPr>
        <xdr:cNvCxnSpPr/>
      </xdr:nvCxnSpPr>
      <xdr:spPr>
        <a:xfrm>
          <a:off x="11666855" y="67398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19471B3D-33B0-4EBE-91A8-03C4FD3E1F73}"/>
            </a:ext>
          </a:extLst>
        </xdr:cNvPr>
        <xdr:cNvSpPr txBox="1"/>
      </xdr:nvSpPr>
      <xdr:spPr>
        <a:xfrm>
          <a:off x="10981055" y="660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DACFB7A-3500-41D1-839B-A9A781925F2F}"/>
            </a:ext>
          </a:extLst>
        </xdr:cNvPr>
        <xdr:cNvCxnSpPr/>
      </xdr:nvCxnSpPr>
      <xdr:spPr>
        <a:xfrm>
          <a:off x="11666855" y="626491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A8588040-916E-4B0C-989A-0BCECC61776C}"/>
            </a:ext>
          </a:extLst>
        </xdr:cNvPr>
        <xdr:cNvCxnSpPr/>
      </xdr:nvCxnSpPr>
      <xdr:spPr>
        <a:xfrm>
          <a:off x="11666855" y="57804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6A52BF6F-8961-4BD0-AB4E-B2056CC43DA8}"/>
            </a:ext>
          </a:extLst>
        </xdr:cNvPr>
        <xdr:cNvSpPr/>
      </xdr:nvSpPr>
      <xdr:spPr>
        <a:xfrm>
          <a:off x="11666855" y="5780405"/>
          <a:ext cx="4617085" cy="240728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0A4D26A0-5789-42B6-AD88-166FAE68F371}"/>
            </a:ext>
          </a:extLst>
        </xdr:cNvPr>
        <xdr:cNvCxnSpPr/>
      </xdr:nvCxnSpPr>
      <xdr:spPr>
        <a:xfrm flipV="1">
          <a:off x="15476855" y="6413627"/>
          <a:ext cx="0" cy="10143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42DE09AF-3F4C-4815-A55B-3B6A88975CED}"/>
            </a:ext>
          </a:extLst>
        </xdr:cNvPr>
        <xdr:cNvSpPr txBox="1"/>
      </xdr:nvSpPr>
      <xdr:spPr>
        <a:xfrm>
          <a:off x="15560040" y="739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DFE8A8AD-4A11-4837-B6C6-BA6B9130F452}"/>
            </a:ext>
          </a:extLst>
        </xdr:cNvPr>
        <xdr:cNvCxnSpPr/>
      </xdr:nvCxnSpPr>
      <xdr:spPr>
        <a:xfrm>
          <a:off x="15408910" y="7427976"/>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0DF87025-A829-4320-966E-E7062CEACD44}"/>
            </a:ext>
          </a:extLst>
        </xdr:cNvPr>
        <xdr:cNvSpPr txBox="1"/>
      </xdr:nvSpPr>
      <xdr:spPr>
        <a:xfrm>
          <a:off x="15560040" y="616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804B7DD1-3B48-4CA1-A02C-4F568226617C}"/>
            </a:ext>
          </a:extLst>
        </xdr:cNvPr>
        <xdr:cNvCxnSpPr/>
      </xdr:nvCxnSpPr>
      <xdr:spPr>
        <a:xfrm>
          <a:off x="15408910" y="6413627"/>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126746</xdr:rowOff>
    </xdr:from>
    <xdr:to>
      <xdr:col>81</xdr:col>
      <xdr:colOff>44450</xdr:colOff>
      <xdr:row>42</xdr:row>
      <xdr:rowOff>150876</xdr:rowOff>
    </xdr:to>
    <xdr:cxnSp macro="">
      <xdr:nvCxnSpPr>
        <xdr:cNvPr id="379" name="直線コネクタ 378">
          <a:extLst>
            <a:ext uri="{FF2B5EF4-FFF2-40B4-BE49-F238E27FC236}">
              <a16:creationId xmlns:a16="http://schemas.microsoft.com/office/drawing/2014/main" id="{F1BA3381-9EDB-4E97-97B1-D747B345FB08}"/>
            </a:ext>
          </a:extLst>
        </xdr:cNvPr>
        <xdr:cNvCxnSpPr/>
      </xdr:nvCxnSpPr>
      <xdr:spPr>
        <a:xfrm>
          <a:off x="14714855" y="7331456"/>
          <a:ext cx="762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80535</xdr:rowOff>
    </xdr:from>
    <xdr:ext cx="762000" cy="259045"/>
    <xdr:sp macro="" textlink="">
      <xdr:nvSpPr>
        <xdr:cNvPr id="380" name="公債費負担の状況平均値テキスト">
          <a:extLst>
            <a:ext uri="{FF2B5EF4-FFF2-40B4-BE49-F238E27FC236}">
              <a16:creationId xmlns:a16="http://schemas.microsoft.com/office/drawing/2014/main" id="{C2A35006-E5A7-4495-A8DD-26EC56261373}"/>
            </a:ext>
          </a:extLst>
        </xdr:cNvPr>
        <xdr:cNvSpPr txBox="1"/>
      </xdr:nvSpPr>
      <xdr:spPr>
        <a:xfrm>
          <a:off x="15560040" y="6940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16F51006-74AC-4E52-94F1-622FA3AFF5B5}"/>
            </a:ext>
          </a:extLst>
        </xdr:cNvPr>
        <xdr:cNvSpPr/>
      </xdr:nvSpPr>
      <xdr:spPr>
        <a:xfrm>
          <a:off x="15427960" y="7089648"/>
          <a:ext cx="9398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126746</xdr:rowOff>
    </xdr:from>
    <xdr:to>
      <xdr:col>77</xdr:col>
      <xdr:colOff>44450</xdr:colOff>
      <xdr:row>42</xdr:row>
      <xdr:rowOff>146050</xdr:rowOff>
    </xdr:to>
    <xdr:cxnSp macro="">
      <xdr:nvCxnSpPr>
        <xdr:cNvPr id="382" name="直線コネクタ 381">
          <a:extLst>
            <a:ext uri="{FF2B5EF4-FFF2-40B4-BE49-F238E27FC236}">
              <a16:creationId xmlns:a16="http://schemas.microsoft.com/office/drawing/2014/main" id="{6378BFD1-0CDA-4FBD-A591-4C13E189D5BD}"/>
            </a:ext>
          </a:extLst>
        </xdr:cNvPr>
        <xdr:cNvCxnSpPr/>
      </xdr:nvCxnSpPr>
      <xdr:spPr>
        <a:xfrm flipV="1">
          <a:off x="13903960" y="7331456"/>
          <a:ext cx="810895"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C5F995F7-D208-4291-803A-DFA35CC823AC}"/>
            </a:ext>
          </a:extLst>
        </xdr:cNvPr>
        <xdr:cNvSpPr/>
      </xdr:nvSpPr>
      <xdr:spPr>
        <a:xfrm>
          <a:off x="14665960" y="70827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4" name="テキスト ボックス 383">
          <a:extLst>
            <a:ext uri="{FF2B5EF4-FFF2-40B4-BE49-F238E27FC236}">
              <a16:creationId xmlns:a16="http://schemas.microsoft.com/office/drawing/2014/main" id="{931EAE11-6E91-4B20-8C49-AC8FDC6F0398}"/>
            </a:ext>
          </a:extLst>
        </xdr:cNvPr>
        <xdr:cNvSpPr txBox="1"/>
      </xdr:nvSpPr>
      <xdr:spPr>
        <a:xfrm>
          <a:off x="14371955" y="684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146050</xdr:rowOff>
    </xdr:from>
    <xdr:to>
      <xdr:col>72</xdr:col>
      <xdr:colOff>203200</xdr:colOff>
      <xdr:row>42</xdr:row>
      <xdr:rowOff>160528</xdr:rowOff>
    </xdr:to>
    <xdr:cxnSp macro="">
      <xdr:nvCxnSpPr>
        <xdr:cNvPr id="385" name="直線コネクタ 384">
          <a:extLst>
            <a:ext uri="{FF2B5EF4-FFF2-40B4-BE49-F238E27FC236}">
              <a16:creationId xmlns:a16="http://schemas.microsoft.com/office/drawing/2014/main" id="{18CCC9B6-3927-40B1-A5A6-E1944799B735}"/>
            </a:ext>
          </a:extLst>
        </xdr:cNvPr>
        <xdr:cNvCxnSpPr/>
      </xdr:nvCxnSpPr>
      <xdr:spPr>
        <a:xfrm flipV="1">
          <a:off x="13106400" y="7345045"/>
          <a:ext cx="79756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F9B9550D-DAC5-4BD5-B0BB-0A525066116C}"/>
            </a:ext>
          </a:extLst>
        </xdr:cNvPr>
        <xdr:cNvSpPr/>
      </xdr:nvSpPr>
      <xdr:spPr>
        <a:xfrm>
          <a:off x="13868400" y="708279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7" name="テキスト ボックス 386">
          <a:extLst>
            <a:ext uri="{FF2B5EF4-FFF2-40B4-BE49-F238E27FC236}">
              <a16:creationId xmlns:a16="http://schemas.microsoft.com/office/drawing/2014/main" id="{368C78F4-E0DD-4FE9-9E4E-C42090C80DED}"/>
            </a:ext>
          </a:extLst>
        </xdr:cNvPr>
        <xdr:cNvSpPr txBox="1"/>
      </xdr:nvSpPr>
      <xdr:spPr>
        <a:xfrm>
          <a:off x="13555345" y="684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131572</xdr:rowOff>
    </xdr:from>
    <xdr:to>
      <xdr:col>68</xdr:col>
      <xdr:colOff>152400</xdr:colOff>
      <xdr:row>42</xdr:row>
      <xdr:rowOff>160528</xdr:rowOff>
    </xdr:to>
    <xdr:cxnSp macro="">
      <xdr:nvCxnSpPr>
        <xdr:cNvPr id="388" name="直線コネクタ 387">
          <a:extLst>
            <a:ext uri="{FF2B5EF4-FFF2-40B4-BE49-F238E27FC236}">
              <a16:creationId xmlns:a16="http://schemas.microsoft.com/office/drawing/2014/main" id="{D4FA63A1-A71C-41D1-A563-9890CBF0280A}"/>
            </a:ext>
          </a:extLst>
        </xdr:cNvPr>
        <xdr:cNvCxnSpPr/>
      </xdr:nvCxnSpPr>
      <xdr:spPr>
        <a:xfrm>
          <a:off x="12289790" y="7336282"/>
          <a:ext cx="81661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a:extLst>
            <a:ext uri="{FF2B5EF4-FFF2-40B4-BE49-F238E27FC236}">
              <a16:creationId xmlns:a16="http://schemas.microsoft.com/office/drawing/2014/main" id="{66E5B853-5A35-4FC1-AB92-0AEBC94E545D}"/>
            </a:ext>
          </a:extLst>
        </xdr:cNvPr>
        <xdr:cNvSpPr/>
      </xdr:nvSpPr>
      <xdr:spPr>
        <a:xfrm>
          <a:off x="13051790" y="7064502"/>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146829</xdr:rowOff>
    </xdr:from>
    <xdr:ext cx="762000" cy="259045"/>
    <xdr:sp macro="" textlink="">
      <xdr:nvSpPr>
        <xdr:cNvPr id="390" name="テキスト ボックス 389">
          <a:extLst>
            <a:ext uri="{FF2B5EF4-FFF2-40B4-BE49-F238E27FC236}">
              <a16:creationId xmlns:a16="http://schemas.microsoft.com/office/drawing/2014/main" id="{43B1F980-15CC-4B10-9453-26EE6186DE28}"/>
            </a:ext>
          </a:extLst>
        </xdr:cNvPr>
        <xdr:cNvSpPr txBox="1"/>
      </xdr:nvSpPr>
      <xdr:spPr>
        <a:xfrm>
          <a:off x="12763500" y="6831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939446E0-0F57-4571-8377-80857A4F4862}"/>
            </a:ext>
          </a:extLst>
        </xdr:cNvPr>
        <xdr:cNvSpPr/>
      </xdr:nvSpPr>
      <xdr:spPr>
        <a:xfrm>
          <a:off x="12246610" y="7042277"/>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2" name="テキスト ボックス 391">
          <a:extLst>
            <a:ext uri="{FF2B5EF4-FFF2-40B4-BE49-F238E27FC236}">
              <a16:creationId xmlns:a16="http://schemas.microsoft.com/office/drawing/2014/main" id="{2ED9CF0F-1448-4303-80C2-B85672448F5E}"/>
            </a:ext>
          </a:extLst>
        </xdr:cNvPr>
        <xdr:cNvSpPr txBox="1"/>
      </xdr:nvSpPr>
      <xdr:spPr>
        <a:xfrm>
          <a:off x="11946890" y="681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850C405B-61E3-4098-82E9-1CD13F65BD5E}"/>
            </a:ext>
          </a:extLst>
        </xdr:cNvPr>
        <xdr:cNvSpPr txBox="1"/>
      </xdr:nvSpPr>
      <xdr:spPr>
        <a:xfrm>
          <a:off x="1527810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820488AD-D191-44C5-8322-577E1B51D5ED}"/>
            </a:ext>
          </a:extLst>
        </xdr:cNvPr>
        <xdr:cNvSpPr txBox="1"/>
      </xdr:nvSpPr>
      <xdr:spPr>
        <a:xfrm>
          <a:off x="1451610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34E4DE9C-A94C-479C-B3BE-396ED3AC02FF}"/>
            </a:ext>
          </a:extLst>
        </xdr:cNvPr>
        <xdr:cNvSpPr txBox="1"/>
      </xdr:nvSpPr>
      <xdr:spPr>
        <a:xfrm>
          <a:off x="1371473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99EC23EB-8007-4834-9631-07F94181437B}"/>
            </a:ext>
          </a:extLst>
        </xdr:cNvPr>
        <xdr:cNvSpPr txBox="1"/>
      </xdr:nvSpPr>
      <xdr:spPr>
        <a:xfrm>
          <a:off x="12907645"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5B81ED16-E14E-469E-9E5C-DEA519E5EDC7}"/>
            </a:ext>
          </a:extLst>
        </xdr:cNvPr>
        <xdr:cNvSpPr txBox="1"/>
      </xdr:nvSpPr>
      <xdr:spPr>
        <a:xfrm>
          <a:off x="1209294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100076</xdr:rowOff>
    </xdr:from>
    <xdr:to>
      <xdr:col>81</xdr:col>
      <xdr:colOff>95250</xdr:colOff>
      <xdr:row>43</xdr:row>
      <xdr:rowOff>30226</xdr:rowOff>
    </xdr:to>
    <xdr:sp macro="" textlink="">
      <xdr:nvSpPr>
        <xdr:cNvPr id="398" name="楕円 397">
          <a:extLst>
            <a:ext uri="{FF2B5EF4-FFF2-40B4-BE49-F238E27FC236}">
              <a16:creationId xmlns:a16="http://schemas.microsoft.com/office/drawing/2014/main" id="{FBB9A07A-D448-4818-ACC1-4232EEDBEC4D}"/>
            </a:ext>
          </a:extLst>
        </xdr:cNvPr>
        <xdr:cNvSpPr/>
      </xdr:nvSpPr>
      <xdr:spPr>
        <a:xfrm>
          <a:off x="15427960" y="7297166"/>
          <a:ext cx="9398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167403</xdr:rowOff>
    </xdr:from>
    <xdr:ext cx="762000" cy="259045"/>
    <xdr:sp macro="" textlink="">
      <xdr:nvSpPr>
        <xdr:cNvPr id="399" name="公債費負担の状況該当値テキスト">
          <a:extLst>
            <a:ext uri="{FF2B5EF4-FFF2-40B4-BE49-F238E27FC236}">
              <a16:creationId xmlns:a16="http://schemas.microsoft.com/office/drawing/2014/main" id="{BC67655E-ADA4-4E51-B81A-9CE599D1381D}"/>
            </a:ext>
          </a:extLst>
        </xdr:cNvPr>
        <xdr:cNvSpPr txBox="1"/>
      </xdr:nvSpPr>
      <xdr:spPr>
        <a:xfrm>
          <a:off x="15560040" y="7200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75946</xdr:rowOff>
    </xdr:from>
    <xdr:to>
      <xdr:col>77</xdr:col>
      <xdr:colOff>95250</xdr:colOff>
      <xdr:row>43</xdr:row>
      <xdr:rowOff>6096</xdr:rowOff>
    </xdr:to>
    <xdr:sp macro="" textlink="">
      <xdr:nvSpPr>
        <xdr:cNvPr id="400" name="楕円 399">
          <a:extLst>
            <a:ext uri="{FF2B5EF4-FFF2-40B4-BE49-F238E27FC236}">
              <a16:creationId xmlns:a16="http://schemas.microsoft.com/office/drawing/2014/main" id="{F6321690-94A9-4184-9AF7-18EF0096AD75}"/>
            </a:ext>
          </a:extLst>
        </xdr:cNvPr>
        <xdr:cNvSpPr/>
      </xdr:nvSpPr>
      <xdr:spPr>
        <a:xfrm>
          <a:off x="14665960" y="7276846"/>
          <a:ext cx="9398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162323</xdr:rowOff>
    </xdr:from>
    <xdr:ext cx="736600" cy="259045"/>
    <xdr:sp macro="" textlink="">
      <xdr:nvSpPr>
        <xdr:cNvPr id="401" name="テキスト ボックス 400">
          <a:extLst>
            <a:ext uri="{FF2B5EF4-FFF2-40B4-BE49-F238E27FC236}">
              <a16:creationId xmlns:a16="http://schemas.microsoft.com/office/drawing/2014/main" id="{81D388D1-E9AB-434B-ACC1-BEAF73E82E3A}"/>
            </a:ext>
          </a:extLst>
        </xdr:cNvPr>
        <xdr:cNvSpPr txBox="1"/>
      </xdr:nvSpPr>
      <xdr:spPr>
        <a:xfrm>
          <a:off x="14371955" y="7365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95250</xdr:rowOff>
    </xdr:from>
    <xdr:to>
      <xdr:col>73</xdr:col>
      <xdr:colOff>44450</xdr:colOff>
      <xdr:row>43</xdr:row>
      <xdr:rowOff>25400</xdr:rowOff>
    </xdr:to>
    <xdr:sp macro="" textlink="">
      <xdr:nvSpPr>
        <xdr:cNvPr id="402" name="楕円 401">
          <a:extLst>
            <a:ext uri="{FF2B5EF4-FFF2-40B4-BE49-F238E27FC236}">
              <a16:creationId xmlns:a16="http://schemas.microsoft.com/office/drawing/2014/main" id="{B4378CA0-2515-488C-BE1E-78FBF0FBC1F4}"/>
            </a:ext>
          </a:extLst>
        </xdr:cNvPr>
        <xdr:cNvSpPr/>
      </xdr:nvSpPr>
      <xdr:spPr>
        <a:xfrm>
          <a:off x="13868400" y="72923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10177</xdr:rowOff>
    </xdr:from>
    <xdr:ext cx="762000" cy="259045"/>
    <xdr:sp macro="" textlink="">
      <xdr:nvSpPr>
        <xdr:cNvPr id="403" name="テキスト ボックス 402">
          <a:extLst>
            <a:ext uri="{FF2B5EF4-FFF2-40B4-BE49-F238E27FC236}">
              <a16:creationId xmlns:a16="http://schemas.microsoft.com/office/drawing/2014/main" id="{C34EA899-B8DF-4B38-B699-58353709421E}"/>
            </a:ext>
          </a:extLst>
        </xdr:cNvPr>
        <xdr:cNvSpPr txBox="1"/>
      </xdr:nvSpPr>
      <xdr:spPr>
        <a:xfrm>
          <a:off x="13555345" y="738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109728</xdr:rowOff>
    </xdr:from>
    <xdr:to>
      <xdr:col>68</xdr:col>
      <xdr:colOff>203200</xdr:colOff>
      <xdr:row>43</xdr:row>
      <xdr:rowOff>39878</xdr:rowOff>
    </xdr:to>
    <xdr:sp macro="" textlink="">
      <xdr:nvSpPr>
        <xdr:cNvPr id="404" name="楕円 403">
          <a:extLst>
            <a:ext uri="{FF2B5EF4-FFF2-40B4-BE49-F238E27FC236}">
              <a16:creationId xmlns:a16="http://schemas.microsoft.com/office/drawing/2014/main" id="{78FB77F6-B937-4151-AB7E-DCC43FB67193}"/>
            </a:ext>
          </a:extLst>
        </xdr:cNvPr>
        <xdr:cNvSpPr/>
      </xdr:nvSpPr>
      <xdr:spPr>
        <a:xfrm>
          <a:off x="13051790" y="7308723"/>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24655</xdr:rowOff>
    </xdr:from>
    <xdr:ext cx="762000" cy="259045"/>
    <xdr:sp macro="" textlink="">
      <xdr:nvSpPr>
        <xdr:cNvPr id="405" name="テキスト ボックス 404">
          <a:extLst>
            <a:ext uri="{FF2B5EF4-FFF2-40B4-BE49-F238E27FC236}">
              <a16:creationId xmlns:a16="http://schemas.microsoft.com/office/drawing/2014/main" id="{35B900B2-F8A2-4C82-AB2C-20DEC80BF432}"/>
            </a:ext>
          </a:extLst>
        </xdr:cNvPr>
        <xdr:cNvSpPr txBox="1"/>
      </xdr:nvSpPr>
      <xdr:spPr>
        <a:xfrm>
          <a:off x="12763500" y="739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80772</xdr:rowOff>
    </xdr:from>
    <xdr:to>
      <xdr:col>64</xdr:col>
      <xdr:colOff>152400</xdr:colOff>
      <xdr:row>43</xdr:row>
      <xdr:rowOff>10922</xdr:rowOff>
    </xdr:to>
    <xdr:sp macro="" textlink="">
      <xdr:nvSpPr>
        <xdr:cNvPr id="406" name="楕円 405">
          <a:extLst>
            <a:ext uri="{FF2B5EF4-FFF2-40B4-BE49-F238E27FC236}">
              <a16:creationId xmlns:a16="http://schemas.microsoft.com/office/drawing/2014/main" id="{10602E03-40C2-4ADB-AD68-7049CB47BD27}"/>
            </a:ext>
          </a:extLst>
        </xdr:cNvPr>
        <xdr:cNvSpPr/>
      </xdr:nvSpPr>
      <xdr:spPr>
        <a:xfrm>
          <a:off x="12246610" y="728357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167149</xdr:rowOff>
    </xdr:from>
    <xdr:ext cx="762000" cy="259045"/>
    <xdr:sp macro="" textlink="">
      <xdr:nvSpPr>
        <xdr:cNvPr id="407" name="テキスト ボックス 406">
          <a:extLst>
            <a:ext uri="{FF2B5EF4-FFF2-40B4-BE49-F238E27FC236}">
              <a16:creationId xmlns:a16="http://schemas.microsoft.com/office/drawing/2014/main" id="{B79E0624-92FD-4DF1-87BF-0B9C825B409A}"/>
            </a:ext>
          </a:extLst>
        </xdr:cNvPr>
        <xdr:cNvSpPr txBox="1"/>
      </xdr:nvSpPr>
      <xdr:spPr>
        <a:xfrm>
          <a:off x="11946890" y="737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7B5D3610-9380-4AB0-AA38-658D76BBC864}"/>
            </a:ext>
          </a:extLst>
        </xdr:cNvPr>
        <xdr:cNvSpPr/>
      </xdr:nvSpPr>
      <xdr:spPr>
        <a:xfrm>
          <a:off x="11666855" y="1208405"/>
          <a:ext cx="4617085"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6D845F2E-AE16-479E-BBBF-77A5BA487AC1}"/>
            </a:ext>
          </a:extLst>
        </xdr:cNvPr>
        <xdr:cNvSpPr txBox="1"/>
      </xdr:nvSpPr>
      <xdr:spPr>
        <a:xfrm>
          <a:off x="12516470" y="156464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F67F307E-5666-45C7-B7BF-982BEC02727D}"/>
            </a:ext>
          </a:extLst>
        </xdr:cNvPr>
        <xdr:cNvSpPr txBox="1"/>
      </xdr:nvSpPr>
      <xdr:spPr>
        <a:xfrm>
          <a:off x="13931915"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D71B1DBC-93C6-45F3-BA68-B6A55D4BABD6}"/>
            </a:ext>
          </a:extLst>
        </xdr:cNvPr>
        <xdr:cNvSpPr/>
      </xdr:nvSpPr>
      <xdr:spPr>
        <a:xfrm>
          <a:off x="16353155" y="14643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3F87432-0EB4-4ADC-9342-CCAD0B1C2AB2}"/>
            </a:ext>
          </a:extLst>
        </xdr:cNvPr>
        <xdr:cNvSpPr/>
      </xdr:nvSpPr>
      <xdr:spPr>
        <a:xfrm>
          <a:off x="16353155" y="164909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E2178E72-12AD-4D05-9AEB-FCC25757A86A}"/>
            </a:ext>
          </a:extLst>
        </xdr:cNvPr>
        <xdr:cNvSpPr/>
      </xdr:nvSpPr>
      <xdr:spPr>
        <a:xfrm>
          <a:off x="17846040" y="14643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2E287E2B-4F94-471D-AC22-EDF02E403034}"/>
            </a:ext>
          </a:extLst>
        </xdr:cNvPr>
        <xdr:cNvSpPr/>
      </xdr:nvSpPr>
      <xdr:spPr>
        <a:xfrm>
          <a:off x="17846040" y="1649095"/>
          <a:ext cx="1157605"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BC391108-A389-4E6F-AC85-1B8ADB03AA05}"/>
            </a:ext>
          </a:extLst>
        </xdr:cNvPr>
        <xdr:cNvSpPr/>
      </xdr:nvSpPr>
      <xdr:spPr>
        <a:xfrm>
          <a:off x="19180810" y="146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98BEEAF5-DD81-489A-B17C-C596322DD2F1}"/>
            </a:ext>
          </a:extLst>
        </xdr:cNvPr>
        <xdr:cNvSpPr/>
      </xdr:nvSpPr>
      <xdr:spPr>
        <a:xfrm>
          <a:off x="19180810" y="1649095"/>
          <a:ext cx="114808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E091AA3E-05E4-403E-BE00-A60C6CE29FAC}"/>
            </a:ext>
          </a:extLst>
        </xdr:cNvPr>
        <xdr:cNvSpPr/>
      </xdr:nvSpPr>
      <xdr:spPr>
        <a:xfrm>
          <a:off x="11666855" y="1970405"/>
          <a:ext cx="4617085" cy="240728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DC71060C-3CF6-4F5A-B2EA-8B3BB5CDD305}"/>
            </a:ext>
          </a:extLst>
        </xdr:cNvPr>
        <xdr:cNvSpPr/>
      </xdr:nvSpPr>
      <xdr:spPr>
        <a:xfrm>
          <a:off x="16459200" y="1970405"/>
          <a:ext cx="547814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DC2865A9-30F7-4BFF-AE21-D8B2118DC456}"/>
            </a:ext>
          </a:extLst>
        </xdr:cNvPr>
        <xdr:cNvSpPr/>
      </xdr:nvSpPr>
      <xdr:spPr>
        <a:xfrm>
          <a:off x="16459200" y="1970405"/>
          <a:ext cx="34671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D10980EB-8270-4268-B0CC-AEA531F9E5AC}"/>
            </a:ext>
          </a:extLst>
        </xdr:cNvPr>
        <xdr:cNvSpPr txBox="1"/>
      </xdr:nvSpPr>
      <xdr:spPr>
        <a:xfrm>
          <a:off x="16570960" y="2282190"/>
          <a:ext cx="5260340"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減少したものの、類似団体と比較し最も高い数値となっている。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要因は、下水道事業における大型事業の実施の財源とした既発債の償還が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年と長期となっていること、また、事業継続による毎年の地方債の新規発行により、地方債残高が積み重なっているためである。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今後も引き続き、事業実施の適正化を図り、当該比率の縮減等、財政健全化に努める。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DC04957A-B56B-4BD0-8FF3-3CC5F5E8F74D}"/>
            </a:ext>
          </a:extLst>
        </xdr:cNvPr>
        <xdr:cNvSpPr txBox="1"/>
      </xdr:nvSpPr>
      <xdr:spPr>
        <a:xfrm>
          <a:off x="11628755" y="17741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83DD6CEC-8878-4890-A505-8DF8C45CDB5B}"/>
            </a:ext>
          </a:extLst>
        </xdr:cNvPr>
        <xdr:cNvCxnSpPr/>
      </xdr:nvCxnSpPr>
      <xdr:spPr>
        <a:xfrm>
          <a:off x="11666855" y="43776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5545728B-717C-4F57-889E-C2DEC60827E3}"/>
            </a:ext>
          </a:extLst>
        </xdr:cNvPr>
        <xdr:cNvSpPr txBox="1"/>
      </xdr:nvSpPr>
      <xdr:spPr>
        <a:xfrm>
          <a:off x="10981055" y="424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4" name="直線コネクタ 423">
          <a:extLst>
            <a:ext uri="{FF2B5EF4-FFF2-40B4-BE49-F238E27FC236}">
              <a16:creationId xmlns:a16="http://schemas.microsoft.com/office/drawing/2014/main" id="{65FCB0E5-4DB5-4814-A305-6D2131EAAAED}"/>
            </a:ext>
          </a:extLst>
        </xdr:cNvPr>
        <xdr:cNvCxnSpPr/>
      </xdr:nvCxnSpPr>
      <xdr:spPr>
        <a:xfrm>
          <a:off x="11666855" y="378015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5" name="テキスト ボックス 424">
          <a:extLst>
            <a:ext uri="{FF2B5EF4-FFF2-40B4-BE49-F238E27FC236}">
              <a16:creationId xmlns:a16="http://schemas.microsoft.com/office/drawing/2014/main" id="{48782E2D-DAFC-4A36-875C-B04BF0D33F13}"/>
            </a:ext>
          </a:extLst>
        </xdr:cNvPr>
        <xdr:cNvSpPr txBox="1"/>
      </xdr:nvSpPr>
      <xdr:spPr>
        <a:xfrm>
          <a:off x="10981055"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a:extLst>
            <a:ext uri="{FF2B5EF4-FFF2-40B4-BE49-F238E27FC236}">
              <a16:creationId xmlns:a16="http://schemas.microsoft.com/office/drawing/2014/main" id="{C9D275D4-7469-454E-873C-24E7978B1159}"/>
            </a:ext>
          </a:extLst>
        </xdr:cNvPr>
        <xdr:cNvCxnSpPr/>
      </xdr:nvCxnSpPr>
      <xdr:spPr>
        <a:xfrm>
          <a:off x="11666855" y="317881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a:extLst>
            <a:ext uri="{FF2B5EF4-FFF2-40B4-BE49-F238E27FC236}">
              <a16:creationId xmlns:a16="http://schemas.microsoft.com/office/drawing/2014/main" id="{06DC1498-A85C-4E09-A87F-91962E23CB1B}"/>
            </a:ext>
          </a:extLst>
        </xdr:cNvPr>
        <xdr:cNvSpPr txBox="1"/>
      </xdr:nvSpPr>
      <xdr:spPr>
        <a:xfrm>
          <a:off x="10981055" y="303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8" name="直線コネクタ 427">
          <a:extLst>
            <a:ext uri="{FF2B5EF4-FFF2-40B4-BE49-F238E27FC236}">
              <a16:creationId xmlns:a16="http://schemas.microsoft.com/office/drawing/2014/main" id="{5126316E-DF98-4475-9FA0-7DCE5D4BEEE9}"/>
            </a:ext>
          </a:extLst>
        </xdr:cNvPr>
        <xdr:cNvCxnSpPr/>
      </xdr:nvCxnSpPr>
      <xdr:spPr>
        <a:xfrm>
          <a:off x="11666855" y="257175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9" name="テキスト ボックス 428">
          <a:extLst>
            <a:ext uri="{FF2B5EF4-FFF2-40B4-BE49-F238E27FC236}">
              <a16:creationId xmlns:a16="http://schemas.microsoft.com/office/drawing/2014/main" id="{5DAB0B09-7700-4157-BC64-B0E23E95733B}"/>
            </a:ext>
          </a:extLst>
        </xdr:cNvPr>
        <xdr:cNvSpPr txBox="1"/>
      </xdr:nvSpPr>
      <xdr:spPr>
        <a:xfrm>
          <a:off x="10981055" y="242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DED7EDEB-C9EB-47D0-A273-15BA62F2300A}"/>
            </a:ext>
          </a:extLst>
        </xdr:cNvPr>
        <xdr:cNvCxnSpPr/>
      </xdr:nvCxnSpPr>
      <xdr:spPr>
        <a:xfrm>
          <a:off x="11666855" y="19704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8A25B83A-FD24-4539-885B-C980EAED7798}"/>
            </a:ext>
          </a:extLst>
        </xdr:cNvPr>
        <xdr:cNvSpPr/>
      </xdr:nvSpPr>
      <xdr:spPr>
        <a:xfrm>
          <a:off x="11666855" y="1970405"/>
          <a:ext cx="4617085" cy="240728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20</xdr:row>
      <xdr:rowOff>22892</xdr:rowOff>
    </xdr:to>
    <xdr:cxnSp macro="">
      <xdr:nvCxnSpPr>
        <xdr:cNvPr id="432" name="直線コネクタ 431">
          <a:extLst>
            <a:ext uri="{FF2B5EF4-FFF2-40B4-BE49-F238E27FC236}">
              <a16:creationId xmlns:a16="http://schemas.microsoft.com/office/drawing/2014/main" id="{41012D8F-0099-4E4E-B8A8-DC009E9D061F}"/>
            </a:ext>
          </a:extLst>
        </xdr:cNvPr>
        <xdr:cNvCxnSpPr/>
      </xdr:nvCxnSpPr>
      <xdr:spPr>
        <a:xfrm flipV="1">
          <a:off x="15476855" y="2571750"/>
          <a:ext cx="0" cy="8763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166419</xdr:rowOff>
    </xdr:from>
    <xdr:ext cx="762000" cy="259045"/>
    <xdr:sp macro="" textlink="">
      <xdr:nvSpPr>
        <xdr:cNvPr id="433" name="将来負担の状況最小値テキスト">
          <a:extLst>
            <a:ext uri="{FF2B5EF4-FFF2-40B4-BE49-F238E27FC236}">
              <a16:creationId xmlns:a16="http://schemas.microsoft.com/office/drawing/2014/main" id="{52E001DA-0E37-413A-9E36-931C1D3337F0}"/>
            </a:ext>
          </a:extLst>
        </xdr:cNvPr>
        <xdr:cNvSpPr txBox="1"/>
      </xdr:nvSpPr>
      <xdr:spPr>
        <a:xfrm>
          <a:off x="15560040" y="342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22892</xdr:rowOff>
    </xdr:from>
    <xdr:to>
      <xdr:col>81</xdr:col>
      <xdr:colOff>133350</xdr:colOff>
      <xdr:row>20</xdr:row>
      <xdr:rowOff>22892</xdr:rowOff>
    </xdr:to>
    <xdr:cxnSp macro="">
      <xdr:nvCxnSpPr>
        <xdr:cNvPr id="434" name="直線コネクタ 433">
          <a:extLst>
            <a:ext uri="{FF2B5EF4-FFF2-40B4-BE49-F238E27FC236}">
              <a16:creationId xmlns:a16="http://schemas.microsoft.com/office/drawing/2014/main" id="{C79A2699-B51F-4AB9-8E4E-B7EEF76AD5A3}"/>
            </a:ext>
          </a:extLst>
        </xdr:cNvPr>
        <xdr:cNvCxnSpPr/>
      </xdr:nvCxnSpPr>
      <xdr:spPr>
        <a:xfrm>
          <a:off x="15408910" y="3448082"/>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5" name="将来負担の状況最大値テキスト">
          <a:extLst>
            <a:ext uri="{FF2B5EF4-FFF2-40B4-BE49-F238E27FC236}">
              <a16:creationId xmlns:a16="http://schemas.microsoft.com/office/drawing/2014/main" id="{A4CD55CF-CA08-4DC9-9A23-FB49044AB77D}"/>
            </a:ext>
          </a:extLst>
        </xdr:cNvPr>
        <xdr:cNvSpPr txBox="1"/>
      </xdr:nvSpPr>
      <xdr:spPr>
        <a:xfrm>
          <a:off x="1556004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6" name="直線コネクタ 435">
          <a:extLst>
            <a:ext uri="{FF2B5EF4-FFF2-40B4-BE49-F238E27FC236}">
              <a16:creationId xmlns:a16="http://schemas.microsoft.com/office/drawing/2014/main" id="{6C001DBC-C875-49CC-B864-505AD9E86432}"/>
            </a:ext>
          </a:extLst>
        </xdr:cNvPr>
        <xdr:cNvCxnSpPr/>
      </xdr:nvCxnSpPr>
      <xdr:spPr>
        <a:xfrm>
          <a:off x="15408910" y="2571750"/>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22892</xdr:rowOff>
    </xdr:from>
    <xdr:to>
      <xdr:col>81</xdr:col>
      <xdr:colOff>44450</xdr:colOff>
      <xdr:row>20</xdr:row>
      <xdr:rowOff>48228</xdr:rowOff>
    </xdr:to>
    <xdr:cxnSp macro="">
      <xdr:nvCxnSpPr>
        <xdr:cNvPr id="437" name="直線コネクタ 436">
          <a:extLst>
            <a:ext uri="{FF2B5EF4-FFF2-40B4-BE49-F238E27FC236}">
              <a16:creationId xmlns:a16="http://schemas.microsoft.com/office/drawing/2014/main" id="{4675D0C1-17A6-42FF-A5C4-A2C2015EBE97}"/>
            </a:ext>
          </a:extLst>
        </xdr:cNvPr>
        <xdr:cNvCxnSpPr/>
      </xdr:nvCxnSpPr>
      <xdr:spPr>
        <a:xfrm flipV="1">
          <a:off x="14714855" y="3448082"/>
          <a:ext cx="7620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149877</xdr:rowOff>
    </xdr:from>
    <xdr:ext cx="762000" cy="259045"/>
    <xdr:sp macro="" textlink="">
      <xdr:nvSpPr>
        <xdr:cNvPr id="438" name="将来負担の状況平均値テキスト">
          <a:extLst>
            <a:ext uri="{FF2B5EF4-FFF2-40B4-BE49-F238E27FC236}">
              <a16:creationId xmlns:a16="http://schemas.microsoft.com/office/drawing/2014/main" id="{6E99A85B-9E1F-404C-8FFB-406FDC44CBAF}"/>
            </a:ext>
          </a:extLst>
        </xdr:cNvPr>
        <xdr:cNvSpPr txBox="1"/>
      </xdr:nvSpPr>
      <xdr:spPr>
        <a:xfrm>
          <a:off x="1556004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9" name="フローチャート: 判断 438">
          <a:extLst>
            <a:ext uri="{FF2B5EF4-FFF2-40B4-BE49-F238E27FC236}">
              <a16:creationId xmlns:a16="http://schemas.microsoft.com/office/drawing/2014/main" id="{161367CA-72B4-42A6-9BED-4B18BDE9A85B}"/>
            </a:ext>
          </a:extLst>
        </xdr:cNvPr>
        <xdr:cNvSpPr/>
      </xdr:nvSpPr>
      <xdr:spPr>
        <a:xfrm>
          <a:off x="15427960" y="2522855"/>
          <a:ext cx="939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48228</xdr:rowOff>
    </xdr:from>
    <xdr:to>
      <xdr:col>77</xdr:col>
      <xdr:colOff>44450</xdr:colOff>
      <xdr:row>21</xdr:row>
      <xdr:rowOff>52927</xdr:rowOff>
    </xdr:to>
    <xdr:cxnSp macro="">
      <xdr:nvCxnSpPr>
        <xdr:cNvPr id="440" name="直線コネクタ 439">
          <a:extLst>
            <a:ext uri="{FF2B5EF4-FFF2-40B4-BE49-F238E27FC236}">
              <a16:creationId xmlns:a16="http://schemas.microsoft.com/office/drawing/2014/main" id="{C31F0975-6578-4CF1-A90D-7C97344F609C}"/>
            </a:ext>
          </a:extLst>
        </xdr:cNvPr>
        <xdr:cNvCxnSpPr/>
      </xdr:nvCxnSpPr>
      <xdr:spPr>
        <a:xfrm flipV="1">
          <a:off x="13903960" y="3479133"/>
          <a:ext cx="810895" cy="17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41" name="フローチャート: 判断 440">
          <a:extLst>
            <a:ext uri="{FF2B5EF4-FFF2-40B4-BE49-F238E27FC236}">
              <a16:creationId xmlns:a16="http://schemas.microsoft.com/office/drawing/2014/main" id="{B558867A-66D5-4445-9A9C-D70782886B59}"/>
            </a:ext>
          </a:extLst>
        </xdr:cNvPr>
        <xdr:cNvSpPr/>
      </xdr:nvSpPr>
      <xdr:spPr>
        <a:xfrm>
          <a:off x="14665960" y="2522855"/>
          <a:ext cx="939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42" name="テキスト ボックス 441">
          <a:extLst>
            <a:ext uri="{FF2B5EF4-FFF2-40B4-BE49-F238E27FC236}">
              <a16:creationId xmlns:a16="http://schemas.microsoft.com/office/drawing/2014/main" id="{CE5EA83C-697E-44B0-A632-69A4140F2E49}"/>
            </a:ext>
          </a:extLst>
        </xdr:cNvPr>
        <xdr:cNvSpPr txBox="1"/>
      </xdr:nvSpPr>
      <xdr:spPr>
        <a:xfrm>
          <a:off x="14371955" y="2286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52927</xdr:rowOff>
    </xdr:from>
    <xdr:to>
      <xdr:col>72</xdr:col>
      <xdr:colOff>203200</xdr:colOff>
      <xdr:row>22</xdr:row>
      <xdr:rowOff>29877</xdr:rowOff>
    </xdr:to>
    <xdr:cxnSp macro="">
      <xdr:nvCxnSpPr>
        <xdr:cNvPr id="443" name="直線コネクタ 442">
          <a:extLst>
            <a:ext uri="{FF2B5EF4-FFF2-40B4-BE49-F238E27FC236}">
              <a16:creationId xmlns:a16="http://schemas.microsoft.com/office/drawing/2014/main" id="{F22769A7-6A78-4FF4-B80C-DB81EF6BBE80}"/>
            </a:ext>
          </a:extLst>
        </xdr:cNvPr>
        <xdr:cNvCxnSpPr/>
      </xdr:nvCxnSpPr>
      <xdr:spPr>
        <a:xfrm flipV="1">
          <a:off x="13106400" y="3657187"/>
          <a:ext cx="797560" cy="14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44" name="フローチャート: 判断 443">
          <a:extLst>
            <a:ext uri="{FF2B5EF4-FFF2-40B4-BE49-F238E27FC236}">
              <a16:creationId xmlns:a16="http://schemas.microsoft.com/office/drawing/2014/main" id="{15F5D7BE-3C4C-47B1-B8E9-BA9E7C955FE7}"/>
            </a:ext>
          </a:extLst>
        </xdr:cNvPr>
        <xdr:cNvSpPr/>
      </xdr:nvSpPr>
      <xdr:spPr>
        <a:xfrm>
          <a:off x="13868400" y="2522855"/>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5" name="テキスト ボックス 444">
          <a:extLst>
            <a:ext uri="{FF2B5EF4-FFF2-40B4-BE49-F238E27FC236}">
              <a16:creationId xmlns:a16="http://schemas.microsoft.com/office/drawing/2014/main" id="{EFC021A5-0C46-4461-8BB3-574F2BEEADD9}"/>
            </a:ext>
          </a:extLst>
        </xdr:cNvPr>
        <xdr:cNvSpPr txBox="1"/>
      </xdr:nvSpPr>
      <xdr:spPr>
        <a:xfrm>
          <a:off x="13555345" y="228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32417</xdr:rowOff>
    </xdr:from>
    <xdr:to>
      <xdr:col>68</xdr:col>
      <xdr:colOff>152400</xdr:colOff>
      <xdr:row>22</xdr:row>
      <xdr:rowOff>29877</xdr:rowOff>
    </xdr:to>
    <xdr:cxnSp macro="">
      <xdr:nvCxnSpPr>
        <xdr:cNvPr id="446" name="直線コネクタ 445">
          <a:extLst>
            <a:ext uri="{FF2B5EF4-FFF2-40B4-BE49-F238E27FC236}">
              <a16:creationId xmlns:a16="http://schemas.microsoft.com/office/drawing/2014/main" id="{7B74EAAF-8015-4A8C-9815-BE140031C04C}"/>
            </a:ext>
          </a:extLst>
        </xdr:cNvPr>
        <xdr:cNvCxnSpPr/>
      </xdr:nvCxnSpPr>
      <xdr:spPr>
        <a:xfrm>
          <a:off x="12289790" y="3630962"/>
          <a:ext cx="81661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47" name="フローチャート: 判断 446">
          <a:extLst>
            <a:ext uri="{FF2B5EF4-FFF2-40B4-BE49-F238E27FC236}">
              <a16:creationId xmlns:a16="http://schemas.microsoft.com/office/drawing/2014/main" id="{EB625375-685E-4E6C-976A-6E6F8EFCDD04}"/>
            </a:ext>
          </a:extLst>
        </xdr:cNvPr>
        <xdr:cNvSpPr/>
      </xdr:nvSpPr>
      <xdr:spPr>
        <a:xfrm>
          <a:off x="13051790" y="252285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8" name="テキスト ボックス 447">
          <a:extLst>
            <a:ext uri="{FF2B5EF4-FFF2-40B4-BE49-F238E27FC236}">
              <a16:creationId xmlns:a16="http://schemas.microsoft.com/office/drawing/2014/main" id="{5A518D4D-D3B4-482D-939F-70537CA1C6C1}"/>
            </a:ext>
          </a:extLst>
        </xdr:cNvPr>
        <xdr:cNvSpPr txBox="1"/>
      </xdr:nvSpPr>
      <xdr:spPr>
        <a:xfrm>
          <a:off x="12763500" y="228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120650</xdr:rowOff>
    </xdr:from>
    <xdr:to>
      <xdr:col>64</xdr:col>
      <xdr:colOff>152400</xdr:colOff>
      <xdr:row>15</xdr:row>
      <xdr:rowOff>50800</xdr:rowOff>
    </xdr:to>
    <xdr:sp macro="" textlink="">
      <xdr:nvSpPr>
        <xdr:cNvPr id="449" name="フローチャート: 判断 448">
          <a:extLst>
            <a:ext uri="{FF2B5EF4-FFF2-40B4-BE49-F238E27FC236}">
              <a16:creationId xmlns:a16="http://schemas.microsoft.com/office/drawing/2014/main" id="{E82F0AB3-55DE-4116-9FAB-B2241ABB8232}"/>
            </a:ext>
          </a:extLst>
        </xdr:cNvPr>
        <xdr:cNvSpPr/>
      </xdr:nvSpPr>
      <xdr:spPr>
        <a:xfrm>
          <a:off x="12246610" y="25228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60977</xdr:rowOff>
    </xdr:from>
    <xdr:ext cx="762000" cy="259045"/>
    <xdr:sp macro="" textlink="">
      <xdr:nvSpPr>
        <xdr:cNvPr id="450" name="テキスト ボックス 449">
          <a:extLst>
            <a:ext uri="{FF2B5EF4-FFF2-40B4-BE49-F238E27FC236}">
              <a16:creationId xmlns:a16="http://schemas.microsoft.com/office/drawing/2014/main" id="{AF51E318-8AF5-4B0A-BE63-C26AB25F7F43}"/>
            </a:ext>
          </a:extLst>
        </xdr:cNvPr>
        <xdr:cNvSpPr txBox="1"/>
      </xdr:nvSpPr>
      <xdr:spPr>
        <a:xfrm>
          <a:off x="11946890" y="228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43BF11EB-1AF7-4507-8A12-EE1285E71CD0}"/>
            </a:ext>
          </a:extLst>
        </xdr:cNvPr>
        <xdr:cNvSpPr txBox="1"/>
      </xdr:nvSpPr>
      <xdr:spPr>
        <a:xfrm>
          <a:off x="1527810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C2673CCA-0261-486E-AC70-619BCB84B9D9}"/>
            </a:ext>
          </a:extLst>
        </xdr:cNvPr>
        <xdr:cNvSpPr txBox="1"/>
      </xdr:nvSpPr>
      <xdr:spPr>
        <a:xfrm>
          <a:off x="1451610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3464100B-49BD-4543-A354-CEDD4C515BAC}"/>
            </a:ext>
          </a:extLst>
        </xdr:cNvPr>
        <xdr:cNvSpPr txBox="1"/>
      </xdr:nvSpPr>
      <xdr:spPr>
        <a:xfrm>
          <a:off x="1371473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AAAE78E8-056D-4DF6-A6D2-85AF8837D594}"/>
            </a:ext>
          </a:extLst>
        </xdr:cNvPr>
        <xdr:cNvSpPr txBox="1"/>
      </xdr:nvSpPr>
      <xdr:spPr>
        <a:xfrm>
          <a:off x="12907645"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66FD16F8-AC57-455D-BB40-BE18EA3ABAAD}"/>
            </a:ext>
          </a:extLst>
        </xdr:cNvPr>
        <xdr:cNvSpPr txBox="1"/>
      </xdr:nvSpPr>
      <xdr:spPr>
        <a:xfrm>
          <a:off x="1209294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143542</xdr:rowOff>
    </xdr:from>
    <xdr:to>
      <xdr:col>81</xdr:col>
      <xdr:colOff>95250</xdr:colOff>
      <xdr:row>20</xdr:row>
      <xdr:rowOff>73692</xdr:rowOff>
    </xdr:to>
    <xdr:sp macro="" textlink="">
      <xdr:nvSpPr>
        <xdr:cNvPr id="456" name="楕円 455">
          <a:extLst>
            <a:ext uri="{FF2B5EF4-FFF2-40B4-BE49-F238E27FC236}">
              <a16:creationId xmlns:a16="http://schemas.microsoft.com/office/drawing/2014/main" id="{2758363D-71D3-48FA-B346-7ADA16EF7FBE}"/>
            </a:ext>
          </a:extLst>
        </xdr:cNvPr>
        <xdr:cNvSpPr/>
      </xdr:nvSpPr>
      <xdr:spPr>
        <a:xfrm>
          <a:off x="15427960" y="3399187"/>
          <a:ext cx="9398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39419</xdr:rowOff>
    </xdr:from>
    <xdr:ext cx="762000" cy="259045"/>
    <xdr:sp macro="" textlink="">
      <xdr:nvSpPr>
        <xdr:cNvPr id="457" name="将来負担の状況該当値テキスト">
          <a:extLst>
            <a:ext uri="{FF2B5EF4-FFF2-40B4-BE49-F238E27FC236}">
              <a16:creationId xmlns:a16="http://schemas.microsoft.com/office/drawing/2014/main" id="{DA70AF15-56F3-4DA3-A316-F998F1D247BD}"/>
            </a:ext>
          </a:extLst>
        </xdr:cNvPr>
        <xdr:cNvSpPr txBox="1"/>
      </xdr:nvSpPr>
      <xdr:spPr>
        <a:xfrm>
          <a:off x="15560040" y="32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168878</xdr:rowOff>
    </xdr:from>
    <xdr:to>
      <xdr:col>77</xdr:col>
      <xdr:colOff>95250</xdr:colOff>
      <xdr:row>20</xdr:row>
      <xdr:rowOff>99028</xdr:rowOff>
    </xdr:to>
    <xdr:sp macro="" textlink="">
      <xdr:nvSpPr>
        <xdr:cNvPr id="458" name="楕円 457">
          <a:extLst>
            <a:ext uri="{FF2B5EF4-FFF2-40B4-BE49-F238E27FC236}">
              <a16:creationId xmlns:a16="http://schemas.microsoft.com/office/drawing/2014/main" id="{05B33AE5-0DFD-4A54-B09E-41386FAC6549}"/>
            </a:ext>
          </a:extLst>
        </xdr:cNvPr>
        <xdr:cNvSpPr/>
      </xdr:nvSpPr>
      <xdr:spPr>
        <a:xfrm>
          <a:off x="14665960" y="3430238"/>
          <a:ext cx="9398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83805</xdr:rowOff>
    </xdr:from>
    <xdr:ext cx="736600" cy="259045"/>
    <xdr:sp macro="" textlink="">
      <xdr:nvSpPr>
        <xdr:cNvPr id="459" name="テキスト ボックス 458">
          <a:extLst>
            <a:ext uri="{FF2B5EF4-FFF2-40B4-BE49-F238E27FC236}">
              <a16:creationId xmlns:a16="http://schemas.microsoft.com/office/drawing/2014/main" id="{54DE83DC-B52E-403F-9CC3-5777F0D1B1B7}"/>
            </a:ext>
          </a:extLst>
        </xdr:cNvPr>
        <xdr:cNvSpPr txBox="1"/>
      </xdr:nvSpPr>
      <xdr:spPr>
        <a:xfrm>
          <a:off x="14371955" y="3514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2127</xdr:rowOff>
    </xdr:from>
    <xdr:to>
      <xdr:col>73</xdr:col>
      <xdr:colOff>44450</xdr:colOff>
      <xdr:row>21</xdr:row>
      <xdr:rowOff>103727</xdr:rowOff>
    </xdr:to>
    <xdr:sp macro="" textlink="">
      <xdr:nvSpPr>
        <xdr:cNvPr id="460" name="楕円 459">
          <a:extLst>
            <a:ext uri="{FF2B5EF4-FFF2-40B4-BE49-F238E27FC236}">
              <a16:creationId xmlns:a16="http://schemas.microsoft.com/office/drawing/2014/main" id="{64D030C0-FA05-4F1B-8AEE-5320D827227F}"/>
            </a:ext>
          </a:extLst>
        </xdr:cNvPr>
        <xdr:cNvSpPr/>
      </xdr:nvSpPr>
      <xdr:spPr>
        <a:xfrm>
          <a:off x="13868400" y="3602577"/>
          <a:ext cx="8445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88504</xdr:rowOff>
    </xdr:from>
    <xdr:ext cx="762000" cy="259045"/>
    <xdr:sp macro="" textlink="">
      <xdr:nvSpPr>
        <xdr:cNvPr id="461" name="テキスト ボックス 460">
          <a:extLst>
            <a:ext uri="{FF2B5EF4-FFF2-40B4-BE49-F238E27FC236}">
              <a16:creationId xmlns:a16="http://schemas.microsoft.com/office/drawing/2014/main" id="{FBF9319B-62B0-43A8-B54C-E12369BD7B62}"/>
            </a:ext>
          </a:extLst>
        </xdr:cNvPr>
        <xdr:cNvSpPr txBox="1"/>
      </xdr:nvSpPr>
      <xdr:spPr>
        <a:xfrm>
          <a:off x="13555345" y="3692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150527</xdr:rowOff>
    </xdr:from>
    <xdr:to>
      <xdr:col>68</xdr:col>
      <xdr:colOff>203200</xdr:colOff>
      <xdr:row>22</xdr:row>
      <xdr:rowOff>80677</xdr:rowOff>
    </xdr:to>
    <xdr:sp macro="" textlink="">
      <xdr:nvSpPr>
        <xdr:cNvPr id="462" name="楕円 461">
          <a:extLst>
            <a:ext uri="{FF2B5EF4-FFF2-40B4-BE49-F238E27FC236}">
              <a16:creationId xmlns:a16="http://schemas.microsoft.com/office/drawing/2014/main" id="{2DA137DC-1D67-4733-9916-D1DDAE9736FF}"/>
            </a:ext>
          </a:extLst>
        </xdr:cNvPr>
        <xdr:cNvSpPr/>
      </xdr:nvSpPr>
      <xdr:spPr>
        <a:xfrm>
          <a:off x="13051790" y="3750977"/>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65454</xdr:rowOff>
    </xdr:from>
    <xdr:ext cx="762000" cy="259045"/>
    <xdr:sp macro="" textlink="">
      <xdr:nvSpPr>
        <xdr:cNvPr id="463" name="テキスト ボックス 462">
          <a:extLst>
            <a:ext uri="{FF2B5EF4-FFF2-40B4-BE49-F238E27FC236}">
              <a16:creationId xmlns:a16="http://schemas.microsoft.com/office/drawing/2014/main" id="{18FDC216-7685-4609-9717-FFB90F63C4D8}"/>
            </a:ext>
          </a:extLst>
        </xdr:cNvPr>
        <xdr:cNvSpPr txBox="1"/>
      </xdr:nvSpPr>
      <xdr:spPr>
        <a:xfrm>
          <a:off x="12763500" y="383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153067</xdr:rowOff>
    </xdr:from>
    <xdr:to>
      <xdr:col>64</xdr:col>
      <xdr:colOff>152400</xdr:colOff>
      <xdr:row>21</xdr:row>
      <xdr:rowOff>83217</xdr:rowOff>
    </xdr:to>
    <xdr:sp macro="" textlink="">
      <xdr:nvSpPr>
        <xdr:cNvPr id="464" name="楕円 463">
          <a:extLst>
            <a:ext uri="{FF2B5EF4-FFF2-40B4-BE49-F238E27FC236}">
              <a16:creationId xmlns:a16="http://schemas.microsoft.com/office/drawing/2014/main" id="{B8B385AF-019D-4629-8934-845EAB67450B}"/>
            </a:ext>
          </a:extLst>
        </xdr:cNvPr>
        <xdr:cNvSpPr/>
      </xdr:nvSpPr>
      <xdr:spPr>
        <a:xfrm>
          <a:off x="12246610" y="358206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67994</xdr:rowOff>
    </xdr:from>
    <xdr:ext cx="762000" cy="259045"/>
    <xdr:sp macro="" textlink="">
      <xdr:nvSpPr>
        <xdr:cNvPr id="465" name="テキスト ボックス 464">
          <a:extLst>
            <a:ext uri="{FF2B5EF4-FFF2-40B4-BE49-F238E27FC236}">
              <a16:creationId xmlns:a16="http://schemas.microsoft.com/office/drawing/2014/main" id="{7595ECF8-EE2B-45C6-AB62-D6DA0339EC3C}"/>
            </a:ext>
          </a:extLst>
        </xdr:cNvPr>
        <xdr:cNvSpPr txBox="1"/>
      </xdr:nvSpPr>
      <xdr:spPr>
        <a:xfrm>
          <a:off x="11946890" y="36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587806ED-B65E-4C06-8902-DC411F0FD08F}"/>
            </a:ext>
          </a:extLst>
        </xdr:cNvPr>
        <xdr:cNvSpPr/>
      </xdr:nvSpPr>
      <xdr:spPr>
        <a:xfrm>
          <a:off x="0" y="130810"/>
          <a:ext cx="11496040" cy="506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593E9122-A745-42DA-92B3-239C5F708524}"/>
            </a:ext>
          </a:extLst>
        </xdr:cNvPr>
        <xdr:cNvSpPr/>
      </xdr:nvSpPr>
      <xdr:spPr>
        <a:xfrm>
          <a:off x="17303750" y="186690"/>
          <a:ext cx="3549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7CFCC186-E395-4E74-B687-48DA5DA929E5}"/>
            </a:ext>
          </a:extLst>
        </xdr:cNvPr>
        <xdr:cNvSpPr/>
      </xdr:nvSpPr>
      <xdr:spPr>
        <a:xfrm>
          <a:off x="17325340" y="217805"/>
          <a:ext cx="350520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62ECD00A-C563-4B46-A2F6-6C97D6F0EF0A}"/>
            </a:ext>
          </a:extLst>
        </xdr:cNvPr>
        <xdr:cNvSpPr/>
      </xdr:nvSpPr>
      <xdr:spPr>
        <a:xfrm>
          <a:off x="17356455" y="239395"/>
          <a:ext cx="3455670"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B47E8BFF-5133-4ABB-A1F4-FCDC96649055}"/>
            </a:ext>
          </a:extLst>
        </xdr:cNvPr>
        <xdr:cNvSpPr/>
      </xdr:nvSpPr>
      <xdr:spPr>
        <a:xfrm>
          <a:off x="14776450" y="186690"/>
          <a:ext cx="24091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1361B6EF-FB2C-4566-9385-8BD7FDCE5552}"/>
            </a:ext>
          </a:extLst>
        </xdr:cNvPr>
        <xdr:cNvSpPr/>
      </xdr:nvSpPr>
      <xdr:spPr>
        <a:xfrm>
          <a:off x="14799945" y="217805"/>
          <a:ext cx="23723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5942F491-A0E3-44AB-A419-AF3B16D3B914}"/>
            </a:ext>
          </a:extLst>
        </xdr:cNvPr>
        <xdr:cNvSpPr/>
      </xdr:nvSpPr>
      <xdr:spPr>
        <a:xfrm>
          <a:off x="14831060" y="239395"/>
          <a:ext cx="2311400"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D9DD4320-1E06-4CC2-9065-7440217A2B77}"/>
            </a:ext>
          </a:extLst>
        </xdr:cNvPr>
        <xdr:cNvSpPr/>
      </xdr:nvSpPr>
      <xdr:spPr>
        <a:xfrm>
          <a:off x="0" y="887095"/>
          <a:ext cx="2086165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DC6EC97-86E9-47A1-8B38-1EF8E58F649B}"/>
            </a:ext>
          </a:extLst>
        </xdr:cNvPr>
        <xdr:cNvSpPr/>
      </xdr:nvSpPr>
      <xdr:spPr>
        <a:xfrm>
          <a:off x="706755" y="1524000"/>
          <a:ext cx="8720455" cy="17551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CF155A83-11D5-4F2B-A344-FCB1948733AE}"/>
            </a:ext>
          </a:extLst>
        </xdr:cNvPr>
        <xdr:cNvSpPr/>
      </xdr:nvSpPr>
      <xdr:spPr>
        <a:xfrm>
          <a:off x="816610" y="1559560"/>
          <a:ext cx="126174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CA43B27D-22AF-400D-AD4D-79AC95267DE6}"/>
            </a:ext>
          </a:extLst>
        </xdr:cNvPr>
        <xdr:cNvSpPr/>
      </xdr:nvSpPr>
      <xdr:spPr>
        <a:xfrm>
          <a:off x="2009140" y="1559560"/>
          <a:ext cx="116332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
5,244
30.93
4,508,528
4,307,190
192,819
2,766,908
4,274,969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AF0074AE-F778-41A4-AD6A-7380A96C30BF}"/>
            </a:ext>
          </a:extLst>
        </xdr:cNvPr>
        <xdr:cNvSpPr/>
      </xdr:nvSpPr>
      <xdr:spPr>
        <a:xfrm>
          <a:off x="3232150" y="155956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4644323E-38C4-4893-BB95-4C14B747BE6C}"/>
            </a:ext>
          </a:extLst>
        </xdr:cNvPr>
        <xdr:cNvSpPr/>
      </xdr:nvSpPr>
      <xdr:spPr>
        <a:xfrm>
          <a:off x="4603750" y="1551305"/>
          <a:ext cx="1841500" cy="1017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AB278439-5C99-4D70-B8B6-809018770B06}"/>
            </a:ext>
          </a:extLst>
        </xdr:cNvPr>
        <xdr:cNvSpPr/>
      </xdr:nvSpPr>
      <xdr:spPr>
        <a:xfrm>
          <a:off x="6445250" y="1551305"/>
          <a:ext cx="1153795" cy="1017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36DC47E9-0627-446F-AAB2-E6A68FC74E2B}"/>
            </a:ext>
          </a:extLst>
        </xdr:cNvPr>
        <xdr:cNvSpPr/>
      </xdr:nvSpPr>
      <xdr:spPr>
        <a:xfrm>
          <a:off x="7647305" y="1551305"/>
          <a:ext cx="575945" cy="1017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1872B0E2-F507-4517-8FB2-9475817BD82F}"/>
            </a:ext>
          </a:extLst>
        </xdr:cNvPr>
        <xdr:cNvSpPr/>
      </xdr:nvSpPr>
      <xdr:spPr>
        <a:xfrm>
          <a:off x="4603750" y="2416810"/>
          <a:ext cx="1841500" cy="6908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818327D2-29AB-441D-A131-94782B47BCD3}"/>
            </a:ext>
          </a:extLst>
        </xdr:cNvPr>
        <xdr:cNvSpPr/>
      </xdr:nvSpPr>
      <xdr:spPr>
        <a:xfrm>
          <a:off x="6504940" y="2416810"/>
          <a:ext cx="3089910" cy="6908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427D35C2-CCD6-419C-A1A4-332FC9FE1FB9}"/>
            </a:ext>
          </a:extLst>
        </xdr:cNvPr>
        <xdr:cNvSpPr/>
      </xdr:nvSpPr>
      <xdr:spPr>
        <a:xfrm>
          <a:off x="9579610" y="1524000"/>
          <a:ext cx="1278890" cy="113919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AFF7EB70-A6B3-4146-B76E-AE2CB0C48067}"/>
            </a:ext>
          </a:extLst>
        </xdr:cNvPr>
        <xdr:cNvSpPr/>
      </xdr:nvSpPr>
      <xdr:spPr>
        <a:xfrm>
          <a:off x="9794240" y="1589405"/>
          <a:ext cx="11557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A3004B63-3DA4-4B63-9062-B7FBF610413F}"/>
            </a:ext>
          </a:extLst>
        </xdr:cNvPr>
        <xdr:cNvSpPr/>
      </xdr:nvSpPr>
      <xdr:spPr>
        <a:xfrm>
          <a:off x="9794240" y="1850390"/>
          <a:ext cx="1155700" cy="2616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8F1A6785-5D25-4652-A82C-B50EE8459967}"/>
            </a:ext>
          </a:extLst>
        </xdr:cNvPr>
        <xdr:cNvSpPr/>
      </xdr:nvSpPr>
      <xdr:spPr>
        <a:xfrm>
          <a:off x="9794240" y="2188210"/>
          <a:ext cx="115570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F282B892-0581-4CFC-B70B-F53C2F2FEE7D}"/>
            </a:ext>
          </a:extLst>
        </xdr:cNvPr>
        <xdr:cNvCxnSpPr/>
      </xdr:nvCxnSpPr>
      <xdr:spPr>
        <a:xfrm>
          <a:off x="9656445" y="167259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98636D8D-9B7C-41DE-B994-FB5AD99E359B}"/>
            </a:ext>
          </a:extLst>
        </xdr:cNvPr>
        <xdr:cNvSpPr/>
      </xdr:nvSpPr>
      <xdr:spPr>
        <a:xfrm>
          <a:off x="9689465" y="1627505"/>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45D7D9EB-EA83-412C-AA8B-56F01EF104D1}"/>
            </a:ext>
          </a:extLst>
        </xdr:cNvPr>
        <xdr:cNvSpPr/>
      </xdr:nvSpPr>
      <xdr:spPr>
        <a:xfrm>
          <a:off x="9689465" y="189420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36180D33-9541-4F57-9795-679BB8217E91}"/>
            </a:ext>
          </a:extLst>
        </xdr:cNvPr>
        <xdr:cNvCxnSpPr/>
      </xdr:nvCxnSpPr>
      <xdr:spPr>
        <a:xfrm>
          <a:off x="9735820" y="215519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D0AAD4B9-DFDF-47F3-8DE8-274B968CA6F1}"/>
            </a:ext>
          </a:extLst>
        </xdr:cNvPr>
        <xdr:cNvCxnSpPr/>
      </xdr:nvCxnSpPr>
      <xdr:spPr>
        <a:xfrm>
          <a:off x="9656445" y="215519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3C0AB526-0712-4AE5-BAFE-70531DF5E679}"/>
            </a:ext>
          </a:extLst>
        </xdr:cNvPr>
        <xdr:cNvCxnSpPr/>
      </xdr:nvCxnSpPr>
      <xdr:spPr>
        <a:xfrm flipV="1">
          <a:off x="9735820" y="2400935"/>
          <a:ext cx="0" cy="13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3F650D43-8722-4A98-BA35-E299EFB02B51}"/>
            </a:ext>
          </a:extLst>
        </xdr:cNvPr>
        <xdr:cNvCxnSpPr/>
      </xdr:nvCxnSpPr>
      <xdr:spPr>
        <a:xfrm>
          <a:off x="9656445" y="253619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60CF307E-95F5-4D21-BBDD-5445B64D90EC}"/>
            </a:ext>
          </a:extLst>
        </xdr:cNvPr>
        <xdr:cNvSpPr txBox="1"/>
      </xdr:nvSpPr>
      <xdr:spPr>
        <a:xfrm>
          <a:off x="637540" y="348869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662F7AB8-E189-4718-9BF6-FF70A0EA63D2}"/>
            </a:ext>
          </a:extLst>
        </xdr:cNvPr>
        <xdr:cNvSpPr txBox="1"/>
      </xdr:nvSpPr>
      <xdr:spPr>
        <a:xfrm>
          <a:off x="637540" y="37445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4F68DC55-97BE-45C7-B32E-86C92A0ABC95}"/>
            </a:ext>
          </a:extLst>
        </xdr:cNvPr>
        <xdr:cNvSpPr txBox="1"/>
      </xdr:nvSpPr>
      <xdr:spPr>
        <a:xfrm>
          <a:off x="637540" y="399669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DF50E29D-A17D-40CB-A264-A32C785FC5DB}"/>
            </a:ext>
          </a:extLst>
        </xdr:cNvPr>
        <xdr:cNvSpPr txBox="1"/>
      </xdr:nvSpPr>
      <xdr:spPr>
        <a:xfrm>
          <a:off x="637540" y="425069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60DEEDE4-0A3D-4B82-AA5A-FB99887E6461}"/>
            </a:ext>
          </a:extLst>
        </xdr:cNvPr>
        <xdr:cNvSpPr/>
      </xdr:nvSpPr>
      <xdr:spPr>
        <a:xfrm>
          <a:off x="706755" y="4697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6A1E34DB-4CC5-4B11-8EEB-17EA1B6C4B4E}"/>
            </a:ext>
          </a:extLst>
        </xdr:cNvPr>
        <xdr:cNvSpPr/>
      </xdr:nvSpPr>
      <xdr:spPr>
        <a:xfrm>
          <a:off x="4885055" y="4758690"/>
          <a:ext cx="1390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114376B5-C057-4958-B71B-B737421514E4}"/>
            </a:ext>
          </a:extLst>
        </xdr:cNvPr>
        <xdr:cNvSpPr/>
      </xdr:nvSpPr>
      <xdr:spPr>
        <a:xfrm>
          <a:off x="4885055" y="495300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D0F34ED3-3FFD-4B09-875E-C4D84638CB26}"/>
            </a:ext>
          </a:extLst>
        </xdr:cNvPr>
        <xdr:cNvSpPr/>
      </xdr:nvSpPr>
      <xdr:spPr>
        <a:xfrm>
          <a:off x="6421755" y="4758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B0240262-E3F5-41F9-A3E8-63506FB3CF50}"/>
            </a:ext>
          </a:extLst>
        </xdr:cNvPr>
        <xdr:cNvSpPr/>
      </xdr:nvSpPr>
      <xdr:spPr>
        <a:xfrm>
          <a:off x="6421755" y="4953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E9505632-76FF-4E38-9A7F-6A296F152BAD}"/>
            </a:ext>
          </a:extLst>
        </xdr:cNvPr>
        <xdr:cNvSpPr/>
      </xdr:nvSpPr>
      <xdr:spPr>
        <a:xfrm>
          <a:off x="7876540" y="4758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54EEF93C-4230-4528-898B-8CEA9BDB1DE7}"/>
            </a:ext>
          </a:extLst>
        </xdr:cNvPr>
        <xdr:cNvSpPr/>
      </xdr:nvSpPr>
      <xdr:spPr>
        <a:xfrm>
          <a:off x="7876540" y="4953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8324C414-1C2C-4043-A203-3AD98670CE54}"/>
            </a:ext>
          </a:extLst>
        </xdr:cNvPr>
        <xdr:cNvSpPr/>
      </xdr:nvSpPr>
      <xdr:spPr>
        <a:xfrm>
          <a:off x="706755" y="5274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9073B0AF-B452-42D6-B091-25A42079EC74}"/>
            </a:ext>
          </a:extLst>
        </xdr:cNvPr>
        <xdr:cNvSpPr/>
      </xdr:nvSpPr>
      <xdr:spPr>
        <a:xfrm>
          <a:off x="5181600" y="5274310"/>
          <a:ext cx="48215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1DF6736B-76AA-450B-99E7-2CB6C8FDFE12}"/>
            </a:ext>
          </a:extLst>
        </xdr:cNvPr>
        <xdr:cNvSpPr/>
      </xdr:nvSpPr>
      <xdr:spPr>
        <a:xfrm>
          <a:off x="5241290" y="5274310"/>
          <a:ext cx="34423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12DE7D25-64F5-4CF5-84A8-670CF1717627}"/>
            </a:ext>
          </a:extLst>
        </xdr:cNvPr>
        <xdr:cNvSpPr txBox="1"/>
      </xdr:nvSpPr>
      <xdr:spPr>
        <a:xfrm>
          <a:off x="5267960" y="5584190"/>
          <a:ext cx="459613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人件費に係る経常収支比率は、前年と比較すると増加しているが、類似団体や県平均と比較して低い数値となっている。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としては、ごみ処理業務や消防業務等を一部事務組合で行っているためで、一部事務組合の人件費に充てる負担金などといった人件費に準ずる費用を合計した場合の、人口一人当たりの歳出決算額は類似団体平均を上回っており、今後、これらも含めた人件費関係経費について、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F1858493-EEE6-4D25-B40D-F322C3BB677B}"/>
            </a:ext>
          </a:extLst>
        </xdr:cNvPr>
        <xdr:cNvSpPr txBox="1"/>
      </xdr:nvSpPr>
      <xdr:spPr>
        <a:xfrm>
          <a:off x="668655" y="5078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1CCEAB90-4034-444D-9AFB-38D456C56429}"/>
            </a:ext>
          </a:extLst>
        </xdr:cNvPr>
        <xdr:cNvCxnSpPr/>
      </xdr:nvCxnSpPr>
      <xdr:spPr>
        <a:xfrm>
          <a:off x="706755" y="7560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BDCF606A-C1B2-44F5-BC0E-F6C44E3895AE}"/>
            </a:ext>
          </a:extLst>
        </xdr:cNvPr>
        <xdr:cNvSpPr txBox="1"/>
      </xdr:nvSpPr>
      <xdr:spPr>
        <a:xfrm>
          <a:off x="238760" y="7416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14889DE1-D8A2-423E-83F3-A492455DC897}"/>
            </a:ext>
          </a:extLst>
        </xdr:cNvPr>
        <xdr:cNvCxnSpPr/>
      </xdr:nvCxnSpPr>
      <xdr:spPr>
        <a:xfrm>
          <a:off x="706755" y="70973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BA58407D-2DE1-4898-BFD3-C39E03327E3E}"/>
            </a:ext>
          </a:extLst>
        </xdr:cNvPr>
        <xdr:cNvSpPr txBox="1"/>
      </xdr:nvSpPr>
      <xdr:spPr>
        <a:xfrm>
          <a:off x="238760" y="6953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3466127F-4181-471D-9D91-7F6734FB497D}"/>
            </a:ext>
          </a:extLst>
        </xdr:cNvPr>
        <xdr:cNvCxnSpPr/>
      </xdr:nvCxnSpPr>
      <xdr:spPr>
        <a:xfrm>
          <a:off x="706755" y="66459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B5AA81DF-9EFE-4EF9-8E89-9644BA1BE245}"/>
            </a:ext>
          </a:extLst>
        </xdr:cNvPr>
        <xdr:cNvSpPr txBox="1"/>
      </xdr:nvSpPr>
      <xdr:spPr>
        <a:xfrm>
          <a:off x="238760" y="65017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F043D617-0295-417C-AAD4-2503DE8B59FC}"/>
            </a:ext>
          </a:extLst>
        </xdr:cNvPr>
        <xdr:cNvCxnSpPr/>
      </xdr:nvCxnSpPr>
      <xdr:spPr>
        <a:xfrm>
          <a:off x="706755" y="61887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B9D45F03-303E-4B5F-90B2-910FC34927A2}"/>
            </a:ext>
          </a:extLst>
        </xdr:cNvPr>
        <xdr:cNvSpPr txBox="1"/>
      </xdr:nvSpPr>
      <xdr:spPr>
        <a:xfrm>
          <a:off x="238760" y="60445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D52D3171-BC46-4CDD-9721-A9B258043E14}"/>
            </a:ext>
          </a:extLst>
        </xdr:cNvPr>
        <xdr:cNvCxnSpPr/>
      </xdr:nvCxnSpPr>
      <xdr:spPr>
        <a:xfrm>
          <a:off x="706755" y="57257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C6B58539-5B1D-429B-B1B9-12389B477E4F}"/>
            </a:ext>
          </a:extLst>
        </xdr:cNvPr>
        <xdr:cNvSpPr txBox="1"/>
      </xdr:nvSpPr>
      <xdr:spPr>
        <a:xfrm>
          <a:off x="238760" y="5581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28B5579E-7AF3-40D1-85E5-C249B4FD08F9}"/>
            </a:ext>
          </a:extLst>
        </xdr:cNvPr>
        <xdr:cNvCxnSpPr/>
      </xdr:nvCxnSpPr>
      <xdr:spPr>
        <a:xfrm>
          <a:off x="706755" y="5274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A781DE80-F260-430C-A5B3-1B17C7DBA8A9}"/>
            </a:ext>
          </a:extLst>
        </xdr:cNvPr>
        <xdr:cNvSpPr txBox="1"/>
      </xdr:nvSpPr>
      <xdr:spPr>
        <a:xfrm>
          <a:off x="238760" y="5130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9CC0863A-5258-4D5F-B40E-1DD5F712981B}"/>
            </a:ext>
          </a:extLst>
        </xdr:cNvPr>
        <xdr:cNvSpPr/>
      </xdr:nvSpPr>
      <xdr:spPr>
        <a:xfrm>
          <a:off x="706755" y="5274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541622C8-124C-4DDD-A193-8377F6EB8CB1}"/>
            </a:ext>
          </a:extLst>
        </xdr:cNvPr>
        <xdr:cNvCxnSpPr/>
      </xdr:nvCxnSpPr>
      <xdr:spPr>
        <a:xfrm flipV="1">
          <a:off x="4364990" y="5617210"/>
          <a:ext cx="0" cy="155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3C522512-94D2-4A18-B335-F38B85248D82}"/>
            </a:ext>
          </a:extLst>
        </xdr:cNvPr>
        <xdr:cNvSpPr txBox="1"/>
      </xdr:nvSpPr>
      <xdr:spPr>
        <a:xfrm>
          <a:off x="4457700" y="715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4552DA70-28BE-4C3C-81C7-D8E92FD3F3FE}"/>
            </a:ext>
          </a:extLst>
        </xdr:cNvPr>
        <xdr:cNvCxnSpPr/>
      </xdr:nvCxnSpPr>
      <xdr:spPr>
        <a:xfrm>
          <a:off x="4295140" y="7175119"/>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1E3166-D0B5-44E0-8ADA-E9B98947C319}"/>
            </a:ext>
          </a:extLst>
        </xdr:cNvPr>
        <xdr:cNvSpPr txBox="1"/>
      </xdr:nvSpPr>
      <xdr:spPr>
        <a:xfrm>
          <a:off x="4457700" y="535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4DB33979-8E4F-467D-BC1C-96E4B0F5C63A}"/>
            </a:ext>
          </a:extLst>
        </xdr:cNvPr>
        <xdr:cNvCxnSpPr/>
      </xdr:nvCxnSpPr>
      <xdr:spPr>
        <a:xfrm>
          <a:off x="4295140" y="561721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74422</xdr:rowOff>
    </xdr:from>
    <xdr:to>
      <xdr:col>24</xdr:col>
      <xdr:colOff>25400</xdr:colOff>
      <xdr:row>35</xdr:row>
      <xdr:rowOff>129286</xdr:rowOff>
    </xdr:to>
    <xdr:cxnSp macro="">
      <xdr:nvCxnSpPr>
        <xdr:cNvPr id="64" name="直線コネクタ 63">
          <a:extLst>
            <a:ext uri="{FF2B5EF4-FFF2-40B4-BE49-F238E27FC236}">
              <a16:creationId xmlns:a16="http://schemas.microsoft.com/office/drawing/2014/main" id="{51942B5C-F8A2-4515-8930-25C14C6BABBD}"/>
            </a:ext>
          </a:extLst>
        </xdr:cNvPr>
        <xdr:cNvCxnSpPr/>
      </xdr:nvCxnSpPr>
      <xdr:spPr>
        <a:xfrm>
          <a:off x="3616325" y="6075172"/>
          <a:ext cx="748665"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id="{81484CE1-E258-4112-BEAC-38E52E0B3363}"/>
            </a:ext>
          </a:extLst>
        </xdr:cNvPr>
        <xdr:cNvSpPr txBox="1"/>
      </xdr:nvSpPr>
      <xdr:spPr>
        <a:xfrm>
          <a:off x="4457700" y="6306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1E7E2053-BE99-4F28-914D-EEBA8C1B288E}"/>
            </a:ext>
          </a:extLst>
        </xdr:cNvPr>
        <xdr:cNvSpPr/>
      </xdr:nvSpPr>
      <xdr:spPr>
        <a:xfrm>
          <a:off x="4333240" y="6332601"/>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74422</xdr:rowOff>
    </xdr:from>
    <xdr:to>
      <xdr:col>19</xdr:col>
      <xdr:colOff>187325</xdr:colOff>
      <xdr:row>35</xdr:row>
      <xdr:rowOff>152146</xdr:rowOff>
    </xdr:to>
    <xdr:cxnSp macro="">
      <xdr:nvCxnSpPr>
        <xdr:cNvPr id="67" name="直線コネクタ 66">
          <a:extLst>
            <a:ext uri="{FF2B5EF4-FFF2-40B4-BE49-F238E27FC236}">
              <a16:creationId xmlns:a16="http://schemas.microsoft.com/office/drawing/2014/main" id="{CB18FCF3-9D28-4265-8B43-23BECB84E309}"/>
            </a:ext>
          </a:extLst>
        </xdr:cNvPr>
        <xdr:cNvCxnSpPr/>
      </xdr:nvCxnSpPr>
      <xdr:spPr>
        <a:xfrm flipV="1">
          <a:off x="2809240" y="6075172"/>
          <a:ext cx="807085"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EAAAC92D-023F-4052-8522-0C05F3D4FDC6}"/>
            </a:ext>
          </a:extLst>
        </xdr:cNvPr>
        <xdr:cNvSpPr/>
      </xdr:nvSpPr>
      <xdr:spPr>
        <a:xfrm>
          <a:off x="3571240" y="6304026"/>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a:extLst>
            <a:ext uri="{FF2B5EF4-FFF2-40B4-BE49-F238E27FC236}">
              <a16:creationId xmlns:a16="http://schemas.microsoft.com/office/drawing/2014/main" id="{6758A71F-EFA6-470C-BE00-B9446A1AAECD}"/>
            </a:ext>
          </a:extLst>
        </xdr:cNvPr>
        <xdr:cNvSpPr txBox="1"/>
      </xdr:nvSpPr>
      <xdr:spPr>
        <a:xfrm>
          <a:off x="3265805" y="6398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147574</xdr:rowOff>
    </xdr:from>
    <xdr:to>
      <xdr:col>15</xdr:col>
      <xdr:colOff>98425</xdr:colOff>
      <xdr:row>35</xdr:row>
      <xdr:rowOff>152146</xdr:rowOff>
    </xdr:to>
    <xdr:cxnSp macro="">
      <xdr:nvCxnSpPr>
        <xdr:cNvPr id="70" name="直線コネクタ 69">
          <a:extLst>
            <a:ext uri="{FF2B5EF4-FFF2-40B4-BE49-F238E27FC236}">
              <a16:creationId xmlns:a16="http://schemas.microsoft.com/office/drawing/2014/main" id="{C3EDD23A-D09F-49E3-AEBA-CBCB2C15F10C}"/>
            </a:ext>
          </a:extLst>
        </xdr:cNvPr>
        <xdr:cNvCxnSpPr/>
      </xdr:nvCxnSpPr>
      <xdr:spPr>
        <a:xfrm>
          <a:off x="2002155" y="6146419"/>
          <a:ext cx="807085"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785F365-7DC8-4D8F-8D9C-A5B9B93409D9}"/>
            </a:ext>
          </a:extLst>
        </xdr:cNvPr>
        <xdr:cNvSpPr/>
      </xdr:nvSpPr>
      <xdr:spPr>
        <a:xfrm>
          <a:off x="2764155" y="6400038"/>
          <a:ext cx="9969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72" name="テキスト ボックス 71">
          <a:extLst>
            <a:ext uri="{FF2B5EF4-FFF2-40B4-BE49-F238E27FC236}">
              <a16:creationId xmlns:a16="http://schemas.microsoft.com/office/drawing/2014/main" id="{D68059E8-576E-4CC2-9255-F69E644BF3A6}"/>
            </a:ext>
          </a:extLst>
        </xdr:cNvPr>
        <xdr:cNvSpPr txBox="1"/>
      </xdr:nvSpPr>
      <xdr:spPr>
        <a:xfrm>
          <a:off x="2470150" y="64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143002</xdr:rowOff>
    </xdr:from>
    <xdr:to>
      <xdr:col>11</xdr:col>
      <xdr:colOff>9525</xdr:colOff>
      <xdr:row>35</xdr:row>
      <xdr:rowOff>147574</xdr:rowOff>
    </xdr:to>
    <xdr:cxnSp macro="">
      <xdr:nvCxnSpPr>
        <xdr:cNvPr id="73" name="直線コネクタ 72">
          <a:extLst>
            <a:ext uri="{FF2B5EF4-FFF2-40B4-BE49-F238E27FC236}">
              <a16:creationId xmlns:a16="http://schemas.microsoft.com/office/drawing/2014/main" id="{EB1B4322-9BB6-42DF-A061-A8EF68608857}"/>
            </a:ext>
          </a:extLst>
        </xdr:cNvPr>
        <xdr:cNvCxnSpPr/>
      </xdr:nvCxnSpPr>
      <xdr:spPr>
        <a:xfrm>
          <a:off x="1208405" y="6141847"/>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BA174069-BA76-46B1-B1CE-9F6C275F723A}"/>
            </a:ext>
          </a:extLst>
        </xdr:cNvPr>
        <xdr:cNvSpPr/>
      </xdr:nvSpPr>
      <xdr:spPr>
        <a:xfrm>
          <a:off x="1970405" y="6332601"/>
          <a:ext cx="7683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F95F7833-1E3F-443F-9C37-4F0FA53B0C26}"/>
            </a:ext>
          </a:extLst>
        </xdr:cNvPr>
        <xdr:cNvSpPr txBox="1"/>
      </xdr:nvSpPr>
      <xdr:spPr>
        <a:xfrm>
          <a:off x="1655445"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ED2E4BCC-EC48-4267-9759-9D56538DB3EC}"/>
            </a:ext>
          </a:extLst>
        </xdr:cNvPr>
        <xdr:cNvSpPr/>
      </xdr:nvSpPr>
      <xdr:spPr>
        <a:xfrm>
          <a:off x="1153795" y="6304026"/>
          <a:ext cx="996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a:extLst>
            <a:ext uri="{FF2B5EF4-FFF2-40B4-BE49-F238E27FC236}">
              <a16:creationId xmlns:a16="http://schemas.microsoft.com/office/drawing/2014/main" id="{34B938FA-5321-4831-8818-30016E3122DE}"/>
            </a:ext>
          </a:extLst>
        </xdr:cNvPr>
        <xdr:cNvSpPr txBox="1"/>
      </xdr:nvSpPr>
      <xdr:spPr>
        <a:xfrm>
          <a:off x="859790" y="639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815D04CF-0258-4843-810F-5FB985A26E62}"/>
            </a:ext>
          </a:extLst>
        </xdr:cNvPr>
        <xdr:cNvSpPr txBox="1"/>
      </xdr:nvSpPr>
      <xdr:spPr>
        <a:xfrm>
          <a:off x="417385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B8CBAEF4-F468-43D5-88B2-EE285461B7E5}"/>
            </a:ext>
          </a:extLst>
        </xdr:cNvPr>
        <xdr:cNvSpPr txBox="1"/>
      </xdr:nvSpPr>
      <xdr:spPr>
        <a:xfrm>
          <a:off x="342519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42EA9BB-7E36-47D5-892D-F765F85E9775}"/>
            </a:ext>
          </a:extLst>
        </xdr:cNvPr>
        <xdr:cNvSpPr txBox="1"/>
      </xdr:nvSpPr>
      <xdr:spPr>
        <a:xfrm>
          <a:off x="261810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57688932-4756-44DD-B567-9298A0467977}"/>
            </a:ext>
          </a:extLst>
        </xdr:cNvPr>
        <xdr:cNvSpPr txBox="1"/>
      </xdr:nvSpPr>
      <xdr:spPr>
        <a:xfrm>
          <a:off x="181292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3101336B-8F75-45AC-961B-A02E225D768E}"/>
            </a:ext>
          </a:extLst>
        </xdr:cNvPr>
        <xdr:cNvSpPr txBox="1"/>
      </xdr:nvSpPr>
      <xdr:spPr>
        <a:xfrm>
          <a:off x="100774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78486</xdr:rowOff>
    </xdr:from>
    <xdr:to>
      <xdr:col>24</xdr:col>
      <xdr:colOff>76200</xdr:colOff>
      <xdr:row>36</xdr:row>
      <xdr:rowOff>8636</xdr:rowOff>
    </xdr:to>
    <xdr:sp macro="" textlink="">
      <xdr:nvSpPr>
        <xdr:cNvPr id="83" name="楕円 82">
          <a:extLst>
            <a:ext uri="{FF2B5EF4-FFF2-40B4-BE49-F238E27FC236}">
              <a16:creationId xmlns:a16="http://schemas.microsoft.com/office/drawing/2014/main" id="{6E46F092-0787-4D39-A788-EF925B537FAD}"/>
            </a:ext>
          </a:extLst>
        </xdr:cNvPr>
        <xdr:cNvSpPr/>
      </xdr:nvSpPr>
      <xdr:spPr>
        <a:xfrm>
          <a:off x="4333240" y="6079236"/>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95013</xdr:rowOff>
    </xdr:from>
    <xdr:ext cx="762000" cy="259045"/>
    <xdr:sp macro="" textlink="">
      <xdr:nvSpPr>
        <xdr:cNvPr id="84" name="人件費該当値テキスト">
          <a:extLst>
            <a:ext uri="{FF2B5EF4-FFF2-40B4-BE49-F238E27FC236}">
              <a16:creationId xmlns:a16="http://schemas.microsoft.com/office/drawing/2014/main" id="{2A5D9227-475A-425A-B1C5-30BFBD7166BE}"/>
            </a:ext>
          </a:extLst>
        </xdr:cNvPr>
        <xdr:cNvSpPr txBox="1"/>
      </xdr:nvSpPr>
      <xdr:spPr>
        <a:xfrm>
          <a:off x="4457700" y="5928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23622</xdr:rowOff>
    </xdr:from>
    <xdr:to>
      <xdr:col>20</xdr:col>
      <xdr:colOff>38100</xdr:colOff>
      <xdr:row>35</xdr:row>
      <xdr:rowOff>125222</xdr:rowOff>
    </xdr:to>
    <xdr:sp macro="" textlink="">
      <xdr:nvSpPr>
        <xdr:cNvPr id="85" name="楕円 84">
          <a:extLst>
            <a:ext uri="{FF2B5EF4-FFF2-40B4-BE49-F238E27FC236}">
              <a16:creationId xmlns:a16="http://schemas.microsoft.com/office/drawing/2014/main" id="{28A3C669-5253-447B-915E-8F990DDE0731}"/>
            </a:ext>
          </a:extLst>
        </xdr:cNvPr>
        <xdr:cNvSpPr/>
      </xdr:nvSpPr>
      <xdr:spPr>
        <a:xfrm>
          <a:off x="3571240" y="6020562"/>
          <a:ext cx="8636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135399</xdr:rowOff>
    </xdr:from>
    <xdr:ext cx="736600" cy="259045"/>
    <xdr:sp macro="" textlink="">
      <xdr:nvSpPr>
        <xdr:cNvPr id="86" name="テキスト ボックス 85">
          <a:extLst>
            <a:ext uri="{FF2B5EF4-FFF2-40B4-BE49-F238E27FC236}">
              <a16:creationId xmlns:a16="http://schemas.microsoft.com/office/drawing/2014/main" id="{09CCF0B4-BD03-405F-8B0A-610B854D2BB3}"/>
            </a:ext>
          </a:extLst>
        </xdr:cNvPr>
        <xdr:cNvSpPr txBox="1"/>
      </xdr:nvSpPr>
      <xdr:spPr>
        <a:xfrm>
          <a:off x="3265805" y="5789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101346</xdr:rowOff>
    </xdr:from>
    <xdr:to>
      <xdr:col>15</xdr:col>
      <xdr:colOff>149225</xdr:colOff>
      <xdr:row>36</xdr:row>
      <xdr:rowOff>31496</xdr:rowOff>
    </xdr:to>
    <xdr:sp macro="" textlink="">
      <xdr:nvSpPr>
        <xdr:cNvPr id="87" name="楕円 86">
          <a:extLst>
            <a:ext uri="{FF2B5EF4-FFF2-40B4-BE49-F238E27FC236}">
              <a16:creationId xmlns:a16="http://schemas.microsoft.com/office/drawing/2014/main" id="{90347730-6A65-4DE6-83A3-9307158EE04B}"/>
            </a:ext>
          </a:extLst>
        </xdr:cNvPr>
        <xdr:cNvSpPr/>
      </xdr:nvSpPr>
      <xdr:spPr>
        <a:xfrm>
          <a:off x="2764155" y="6098286"/>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41673</xdr:rowOff>
    </xdr:from>
    <xdr:ext cx="762000" cy="259045"/>
    <xdr:sp macro="" textlink="">
      <xdr:nvSpPr>
        <xdr:cNvPr id="88" name="テキスト ボックス 87">
          <a:extLst>
            <a:ext uri="{FF2B5EF4-FFF2-40B4-BE49-F238E27FC236}">
              <a16:creationId xmlns:a16="http://schemas.microsoft.com/office/drawing/2014/main" id="{83AA83EC-556F-498E-A8F9-56BBA45D55DF}"/>
            </a:ext>
          </a:extLst>
        </xdr:cNvPr>
        <xdr:cNvSpPr txBox="1"/>
      </xdr:nvSpPr>
      <xdr:spPr>
        <a:xfrm>
          <a:off x="247015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96774</xdr:rowOff>
    </xdr:from>
    <xdr:to>
      <xdr:col>11</xdr:col>
      <xdr:colOff>60325</xdr:colOff>
      <xdr:row>36</xdr:row>
      <xdr:rowOff>26924</xdr:rowOff>
    </xdr:to>
    <xdr:sp macro="" textlink="">
      <xdr:nvSpPr>
        <xdr:cNvPr id="89" name="楕円 88">
          <a:extLst>
            <a:ext uri="{FF2B5EF4-FFF2-40B4-BE49-F238E27FC236}">
              <a16:creationId xmlns:a16="http://schemas.microsoft.com/office/drawing/2014/main" id="{3965D629-C9BF-4DE2-9808-4BE281049559}"/>
            </a:ext>
          </a:extLst>
        </xdr:cNvPr>
        <xdr:cNvSpPr/>
      </xdr:nvSpPr>
      <xdr:spPr>
        <a:xfrm>
          <a:off x="1970405" y="6093714"/>
          <a:ext cx="7683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37101</xdr:rowOff>
    </xdr:from>
    <xdr:ext cx="762000" cy="259045"/>
    <xdr:sp macro="" textlink="">
      <xdr:nvSpPr>
        <xdr:cNvPr id="90" name="テキスト ボックス 89">
          <a:extLst>
            <a:ext uri="{FF2B5EF4-FFF2-40B4-BE49-F238E27FC236}">
              <a16:creationId xmlns:a16="http://schemas.microsoft.com/office/drawing/2014/main" id="{84537924-14F5-4D8F-A1DD-A6C2820CF978}"/>
            </a:ext>
          </a:extLst>
        </xdr:cNvPr>
        <xdr:cNvSpPr txBox="1"/>
      </xdr:nvSpPr>
      <xdr:spPr>
        <a:xfrm>
          <a:off x="1655445"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92202</xdr:rowOff>
    </xdr:from>
    <xdr:to>
      <xdr:col>6</xdr:col>
      <xdr:colOff>171450</xdr:colOff>
      <xdr:row>36</xdr:row>
      <xdr:rowOff>22352</xdr:rowOff>
    </xdr:to>
    <xdr:sp macro="" textlink="">
      <xdr:nvSpPr>
        <xdr:cNvPr id="91" name="楕円 90">
          <a:extLst>
            <a:ext uri="{FF2B5EF4-FFF2-40B4-BE49-F238E27FC236}">
              <a16:creationId xmlns:a16="http://schemas.microsoft.com/office/drawing/2014/main" id="{B8B821C7-C23E-42F9-8906-46711FE6F936}"/>
            </a:ext>
          </a:extLst>
        </xdr:cNvPr>
        <xdr:cNvSpPr/>
      </xdr:nvSpPr>
      <xdr:spPr>
        <a:xfrm>
          <a:off x="1153795" y="6096762"/>
          <a:ext cx="9969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32529</xdr:rowOff>
    </xdr:from>
    <xdr:ext cx="762000" cy="259045"/>
    <xdr:sp macro="" textlink="">
      <xdr:nvSpPr>
        <xdr:cNvPr id="92" name="テキスト ボックス 91">
          <a:extLst>
            <a:ext uri="{FF2B5EF4-FFF2-40B4-BE49-F238E27FC236}">
              <a16:creationId xmlns:a16="http://schemas.microsoft.com/office/drawing/2014/main" id="{A5278CC1-1605-495D-84AA-3D5FDE744CCB}"/>
            </a:ext>
          </a:extLst>
        </xdr:cNvPr>
        <xdr:cNvSpPr txBox="1"/>
      </xdr:nvSpPr>
      <xdr:spPr>
        <a:xfrm>
          <a:off x="859790" y="585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BA61F7E1-B4AA-4582-8892-81CA96BDE8D2}"/>
            </a:ext>
          </a:extLst>
        </xdr:cNvPr>
        <xdr:cNvSpPr/>
      </xdr:nvSpPr>
      <xdr:spPr>
        <a:xfrm>
          <a:off x="11266805" y="1268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B4670E16-DF90-4BF6-B1A3-3AB0113B96AC}"/>
            </a:ext>
          </a:extLst>
        </xdr:cNvPr>
        <xdr:cNvSpPr/>
      </xdr:nvSpPr>
      <xdr:spPr>
        <a:xfrm>
          <a:off x="15462250" y="1329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988A660D-A034-4868-9969-36D65349059F}"/>
            </a:ext>
          </a:extLst>
        </xdr:cNvPr>
        <xdr:cNvSpPr/>
      </xdr:nvSpPr>
      <xdr:spPr>
        <a:xfrm>
          <a:off x="15462250" y="1524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C3F4D53C-F908-47F1-B535-02095A3C472E}"/>
            </a:ext>
          </a:extLst>
        </xdr:cNvPr>
        <xdr:cNvSpPr/>
      </xdr:nvSpPr>
      <xdr:spPr>
        <a:xfrm>
          <a:off x="17002760" y="1329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9CF1B96D-527B-4341-B125-961CF33A0583}"/>
            </a:ext>
          </a:extLst>
        </xdr:cNvPr>
        <xdr:cNvSpPr/>
      </xdr:nvSpPr>
      <xdr:spPr>
        <a:xfrm>
          <a:off x="17002760" y="1524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26014CFC-7179-4739-B5D0-C99AEEF3C30C}"/>
            </a:ext>
          </a:extLst>
        </xdr:cNvPr>
        <xdr:cNvSpPr/>
      </xdr:nvSpPr>
      <xdr:spPr>
        <a:xfrm>
          <a:off x="18457545" y="1329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1A99F8E3-77AC-4BAA-AF03-EEF944E786E3}"/>
            </a:ext>
          </a:extLst>
        </xdr:cNvPr>
        <xdr:cNvSpPr/>
      </xdr:nvSpPr>
      <xdr:spPr>
        <a:xfrm>
          <a:off x="18457545" y="1524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A0843CB1-D6FC-4E0D-A755-43FCC17BF08A}"/>
            </a:ext>
          </a:extLst>
        </xdr:cNvPr>
        <xdr:cNvSpPr/>
      </xdr:nvSpPr>
      <xdr:spPr>
        <a:xfrm>
          <a:off x="11266805" y="1845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2C14009D-A5C7-4F5E-BC07-40383FB8ADE7}"/>
            </a:ext>
          </a:extLst>
        </xdr:cNvPr>
        <xdr:cNvSpPr/>
      </xdr:nvSpPr>
      <xdr:spPr>
        <a:xfrm>
          <a:off x="15743555" y="1845310"/>
          <a:ext cx="48406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32F65684-8A33-4825-8CC6-BCAE93156105}"/>
            </a:ext>
          </a:extLst>
        </xdr:cNvPr>
        <xdr:cNvSpPr/>
      </xdr:nvSpPr>
      <xdr:spPr>
        <a:xfrm>
          <a:off x="15801340" y="1845310"/>
          <a:ext cx="344995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D8DDD8DE-30C9-4085-9923-1AFC3EA2ECA4}"/>
            </a:ext>
          </a:extLst>
        </xdr:cNvPr>
        <xdr:cNvSpPr txBox="1"/>
      </xdr:nvSpPr>
      <xdr:spPr>
        <a:xfrm>
          <a:off x="15839440" y="2155190"/>
          <a:ext cx="460375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物件費に係る経常収支比率は、前年と比較して増加しており、類似団体や県平均と比較して高い数値となっている。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近年の数値の高止まりの要因は、当町の認定こども園の指定管理等により、職員の人件費等が委託料等（物件費）で支出されているためである。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今後も引き続き、予算編成方針時において、概算予算基準（シーリング）を設定する等により物件費の低減を図りたい。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8377EDD8-B86E-442D-BD11-A9C3746877CC}"/>
            </a:ext>
          </a:extLst>
        </xdr:cNvPr>
        <xdr:cNvSpPr txBox="1"/>
      </xdr:nvSpPr>
      <xdr:spPr>
        <a:xfrm>
          <a:off x="11228705" y="1649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62AB6A67-03C8-4616-9F5A-00D7544371FD}"/>
            </a:ext>
          </a:extLst>
        </xdr:cNvPr>
        <xdr:cNvCxnSpPr/>
      </xdr:nvCxnSpPr>
      <xdr:spPr>
        <a:xfrm>
          <a:off x="11266805" y="4131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8F8E8077-9DAF-42B5-8145-DA7FA50B9B6B}"/>
            </a:ext>
          </a:extLst>
        </xdr:cNvPr>
        <xdr:cNvSpPr txBox="1"/>
      </xdr:nvSpPr>
      <xdr:spPr>
        <a:xfrm>
          <a:off x="10810240" y="3987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5F96E781-16D9-467B-8776-EBE08C549904}"/>
            </a:ext>
          </a:extLst>
        </xdr:cNvPr>
        <xdr:cNvCxnSpPr/>
      </xdr:nvCxnSpPr>
      <xdr:spPr>
        <a:xfrm>
          <a:off x="11266805" y="3744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817E9109-8407-4B86-A4C9-B15670B38A5C}"/>
            </a:ext>
          </a:extLst>
        </xdr:cNvPr>
        <xdr:cNvSpPr txBox="1"/>
      </xdr:nvSpPr>
      <xdr:spPr>
        <a:xfrm>
          <a:off x="10810240" y="3606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547DE935-3EF3-4800-B1E7-49E69A0C468F}"/>
            </a:ext>
          </a:extLst>
        </xdr:cNvPr>
        <xdr:cNvCxnSpPr/>
      </xdr:nvCxnSpPr>
      <xdr:spPr>
        <a:xfrm>
          <a:off x="11266805" y="3363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CED9FC38-1126-4D43-BE6C-1CD8BA100C2A}"/>
            </a:ext>
          </a:extLst>
        </xdr:cNvPr>
        <xdr:cNvSpPr txBox="1"/>
      </xdr:nvSpPr>
      <xdr:spPr>
        <a:xfrm>
          <a:off x="10810240" y="3219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8F3A1A2F-B506-4081-B03C-95F819564675}"/>
            </a:ext>
          </a:extLst>
        </xdr:cNvPr>
        <xdr:cNvCxnSpPr/>
      </xdr:nvCxnSpPr>
      <xdr:spPr>
        <a:xfrm>
          <a:off x="11266805" y="2982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704746E9-EBFC-4FFF-A11B-07527A4A8E84}"/>
            </a:ext>
          </a:extLst>
        </xdr:cNvPr>
        <xdr:cNvSpPr txBox="1"/>
      </xdr:nvSpPr>
      <xdr:spPr>
        <a:xfrm>
          <a:off x="10810240" y="2838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EDD11CD1-A695-4CD9-9E2C-53F42ED1B062}"/>
            </a:ext>
          </a:extLst>
        </xdr:cNvPr>
        <xdr:cNvCxnSpPr/>
      </xdr:nvCxnSpPr>
      <xdr:spPr>
        <a:xfrm>
          <a:off x="11266805" y="2601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82973260-A1B7-4CC4-850D-B4B6C3BCC136}"/>
            </a:ext>
          </a:extLst>
        </xdr:cNvPr>
        <xdr:cNvSpPr txBox="1"/>
      </xdr:nvSpPr>
      <xdr:spPr>
        <a:xfrm>
          <a:off x="10810240" y="2457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C76443B6-9585-44CB-802A-6A3ED957A672}"/>
            </a:ext>
          </a:extLst>
        </xdr:cNvPr>
        <xdr:cNvCxnSpPr/>
      </xdr:nvCxnSpPr>
      <xdr:spPr>
        <a:xfrm>
          <a:off x="11266805" y="2226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1BAFF826-583F-4D81-9798-4FEDFACD1D78}"/>
            </a:ext>
          </a:extLst>
        </xdr:cNvPr>
        <xdr:cNvSpPr txBox="1"/>
      </xdr:nvSpPr>
      <xdr:spPr>
        <a:xfrm>
          <a:off x="10810240" y="2076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94089508-C662-43E3-9649-D9652C44E9A9}"/>
            </a:ext>
          </a:extLst>
        </xdr:cNvPr>
        <xdr:cNvCxnSpPr/>
      </xdr:nvCxnSpPr>
      <xdr:spPr>
        <a:xfrm>
          <a:off x="11266805" y="1845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576D62DB-C2C2-4DBA-AA92-3F34D01A51A0}"/>
            </a:ext>
          </a:extLst>
        </xdr:cNvPr>
        <xdr:cNvSpPr txBox="1"/>
      </xdr:nvSpPr>
      <xdr:spPr>
        <a:xfrm>
          <a:off x="10810240" y="1701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CCFEA8C4-3FF9-45A7-988A-2AD59A0A1358}"/>
            </a:ext>
          </a:extLst>
        </xdr:cNvPr>
        <xdr:cNvSpPr/>
      </xdr:nvSpPr>
      <xdr:spPr>
        <a:xfrm>
          <a:off x="11266805" y="1845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180CBCB2-9DE9-4415-AB02-42D49B7149D6}"/>
            </a:ext>
          </a:extLst>
        </xdr:cNvPr>
        <xdr:cNvCxnSpPr/>
      </xdr:nvCxnSpPr>
      <xdr:spPr>
        <a:xfrm flipV="1">
          <a:off x="14945995" y="2344420"/>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D618C257-751C-415A-9A23-067EC6E2A9AF}"/>
            </a:ext>
          </a:extLst>
        </xdr:cNvPr>
        <xdr:cNvSpPr txBox="1"/>
      </xdr:nvSpPr>
      <xdr:spPr>
        <a:xfrm>
          <a:off x="15019655"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F698729D-F523-4B46-B946-F08C363831C2}"/>
            </a:ext>
          </a:extLst>
        </xdr:cNvPr>
        <xdr:cNvCxnSpPr/>
      </xdr:nvCxnSpPr>
      <xdr:spPr>
        <a:xfrm>
          <a:off x="14855190" y="3778885"/>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16563A79-4CCD-4443-BC4D-6C0B46524A47}"/>
            </a:ext>
          </a:extLst>
        </xdr:cNvPr>
        <xdr:cNvSpPr txBox="1"/>
      </xdr:nvSpPr>
      <xdr:spPr>
        <a:xfrm>
          <a:off x="15019655" y="208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3D6BC1D3-48E8-4213-8B03-E064B0300B84}"/>
            </a:ext>
          </a:extLst>
        </xdr:cNvPr>
        <xdr:cNvCxnSpPr/>
      </xdr:nvCxnSpPr>
      <xdr:spPr>
        <a:xfrm>
          <a:off x="14855190" y="2344420"/>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62230</xdr:rowOff>
    </xdr:to>
    <xdr:cxnSp macro="">
      <xdr:nvCxnSpPr>
        <xdr:cNvPr id="125" name="直線コネクタ 124">
          <a:extLst>
            <a:ext uri="{FF2B5EF4-FFF2-40B4-BE49-F238E27FC236}">
              <a16:creationId xmlns:a16="http://schemas.microsoft.com/office/drawing/2014/main" id="{280F4DE3-28F4-4C3A-8740-F696C278B9B0}"/>
            </a:ext>
          </a:extLst>
        </xdr:cNvPr>
        <xdr:cNvCxnSpPr/>
      </xdr:nvCxnSpPr>
      <xdr:spPr>
        <a:xfrm>
          <a:off x="14183995" y="2925445"/>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26" name="物件費平均値テキスト">
          <a:extLst>
            <a:ext uri="{FF2B5EF4-FFF2-40B4-BE49-F238E27FC236}">
              <a16:creationId xmlns:a16="http://schemas.microsoft.com/office/drawing/2014/main" id="{EDD7FF7B-CAEB-4B54-A763-17F83DA7D859}"/>
            </a:ext>
          </a:extLst>
        </xdr:cNvPr>
        <xdr:cNvSpPr txBox="1"/>
      </xdr:nvSpPr>
      <xdr:spPr>
        <a:xfrm>
          <a:off x="15019655" y="267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A00DAF91-B4BC-48F5-B9FD-411B552DAC42}"/>
            </a:ext>
          </a:extLst>
        </xdr:cNvPr>
        <xdr:cNvSpPr/>
      </xdr:nvSpPr>
      <xdr:spPr>
        <a:xfrm>
          <a:off x="14893290" y="2838450"/>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xdr:rowOff>
    </xdr:from>
    <xdr:to>
      <xdr:col>78</xdr:col>
      <xdr:colOff>69850</xdr:colOff>
      <xdr:row>18</xdr:row>
      <xdr:rowOff>35560</xdr:rowOff>
    </xdr:to>
    <xdr:cxnSp macro="">
      <xdr:nvCxnSpPr>
        <xdr:cNvPr id="128" name="直線コネクタ 127">
          <a:extLst>
            <a:ext uri="{FF2B5EF4-FFF2-40B4-BE49-F238E27FC236}">
              <a16:creationId xmlns:a16="http://schemas.microsoft.com/office/drawing/2014/main" id="{3AFE59D4-580D-4681-A5C7-77CECFEF270D}"/>
            </a:ext>
          </a:extLst>
        </xdr:cNvPr>
        <xdr:cNvCxnSpPr/>
      </xdr:nvCxnSpPr>
      <xdr:spPr>
        <a:xfrm flipV="1">
          <a:off x="13390245" y="2925445"/>
          <a:ext cx="79375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C620E57F-9D19-4D3A-9C7C-CF1405A2C7C3}"/>
            </a:ext>
          </a:extLst>
        </xdr:cNvPr>
        <xdr:cNvSpPr/>
      </xdr:nvSpPr>
      <xdr:spPr>
        <a:xfrm>
          <a:off x="14131290" y="2762250"/>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30" name="テキスト ボックス 129">
          <a:extLst>
            <a:ext uri="{FF2B5EF4-FFF2-40B4-BE49-F238E27FC236}">
              <a16:creationId xmlns:a16="http://schemas.microsoft.com/office/drawing/2014/main" id="{B797F631-2A09-4F42-AB9C-2539116B8EEE}"/>
            </a:ext>
          </a:extLst>
        </xdr:cNvPr>
        <xdr:cNvSpPr txBox="1"/>
      </xdr:nvSpPr>
      <xdr:spPr>
        <a:xfrm>
          <a:off x="13846810" y="253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35560</xdr:rowOff>
    </xdr:from>
    <xdr:to>
      <xdr:col>73</xdr:col>
      <xdr:colOff>180975</xdr:colOff>
      <xdr:row>18</xdr:row>
      <xdr:rowOff>127000</xdr:rowOff>
    </xdr:to>
    <xdr:cxnSp macro="">
      <xdr:nvCxnSpPr>
        <xdr:cNvPr id="131" name="直線コネクタ 130">
          <a:extLst>
            <a:ext uri="{FF2B5EF4-FFF2-40B4-BE49-F238E27FC236}">
              <a16:creationId xmlns:a16="http://schemas.microsoft.com/office/drawing/2014/main" id="{34B299D7-834B-40E3-8FB6-D904C8C4B4C9}"/>
            </a:ext>
          </a:extLst>
        </xdr:cNvPr>
        <xdr:cNvCxnSpPr/>
      </xdr:nvCxnSpPr>
      <xdr:spPr>
        <a:xfrm flipV="1">
          <a:off x="12583160" y="3121660"/>
          <a:ext cx="807085"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55DAAB00-8532-4D0E-813A-027031C88D3B}"/>
            </a:ext>
          </a:extLst>
        </xdr:cNvPr>
        <xdr:cNvSpPr/>
      </xdr:nvSpPr>
      <xdr:spPr>
        <a:xfrm>
          <a:off x="13345160" y="2790825"/>
          <a:ext cx="7683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3" name="テキスト ボックス 132">
          <a:extLst>
            <a:ext uri="{FF2B5EF4-FFF2-40B4-BE49-F238E27FC236}">
              <a16:creationId xmlns:a16="http://schemas.microsoft.com/office/drawing/2014/main" id="{7D58234B-5681-4673-9766-F91781606A49}"/>
            </a:ext>
          </a:extLst>
        </xdr:cNvPr>
        <xdr:cNvSpPr txBox="1"/>
      </xdr:nvSpPr>
      <xdr:spPr>
        <a:xfrm>
          <a:off x="13030200" y="255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58420</xdr:rowOff>
    </xdr:from>
    <xdr:to>
      <xdr:col>69</xdr:col>
      <xdr:colOff>92075</xdr:colOff>
      <xdr:row>18</xdr:row>
      <xdr:rowOff>127000</xdr:rowOff>
    </xdr:to>
    <xdr:cxnSp macro="">
      <xdr:nvCxnSpPr>
        <xdr:cNvPr id="134" name="直線コネクタ 133">
          <a:extLst>
            <a:ext uri="{FF2B5EF4-FFF2-40B4-BE49-F238E27FC236}">
              <a16:creationId xmlns:a16="http://schemas.microsoft.com/office/drawing/2014/main" id="{214265E9-09A4-45F1-8ECD-DCB1F035965B}"/>
            </a:ext>
          </a:extLst>
        </xdr:cNvPr>
        <xdr:cNvCxnSpPr/>
      </xdr:nvCxnSpPr>
      <xdr:spPr>
        <a:xfrm>
          <a:off x="11766550" y="3140710"/>
          <a:ext cx="81661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id="{0DECBA89-D8E4-4FAB-BE84-A16929287FEC}"/>
            </a:ext>
          </a:extLst>
        </xdr:cNvPr>
        <xdr:cNvSpPr/>
      </xdr:nvSpPr>
      <xdr:spPr>
        <a:xfrm>
          <a:off x="12528550" y="2929890"/>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36" name="テキスト ボックス 135">
          <a:extLst>
            <a:ext uri="{FF2B5EF4-FFF2-40B4-BE49-F238E27FC236}">
              <a16:creationId xmlns:a16="http://schemas.microsoft.com/office/drawing/2014/main" id="{8D5646DF-7E3E-454F-9B34-5991FBBFFA4B}"/>
            </a:ext>
          </a:extLst>
        </xdr:cNvPr>
        <xdr:cNvSpPr txBox="1"/>
      </xdr:nvSpPr>
      <xdr:spPr>
        <a:xfrm>
          <a:off x="12236450" y="269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561760BF-F12A-487F-A04E-8771F1A62181}"/>
            </a:ext>
          </a:extLst>
        </xdr:cNvPr>
        <xdr:cNvSpPr/>
      </xdr:nvSpPr>
      <xdr:spPr>
        <a:xfrm>
          <a:off x="11734800" y="292989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51CE07A4-1D28-4A2B-B527-5450C4A9B385}"/>
            </a:ext>
          </a:extLst>
        </xdr:cNvPr>
        <xdr:cNvSpPr txBox="1"/>
      </xdr:nvSpPr>
      <xdr:spPr>
        <a:xfrm>
          <a:off x="11419840" y="269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E7A5A510-3DCA-4A8B-8470-9CF1808D4ED4}"/>
            </a:ext>
          </a:extLst>
        </xdr:cNvPr>
        <xdr:cNvSpPr txBox="1"/>
      </xdr:nvSpPr>
      <xdr:spPr>
        <a:xfrm>
          <a:off x="14754860"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CB11ACA9-9E3D-4CF8-B5A6-126884026F0F}"/>
            </a:ext>
          </a:extLst>
        </xdr:cNvPr>
        <xdr:cNvSpPr txBox="1"/>
      </xdr:nvSpPr>
      <xdr:spPr>
        <a:xfrm>
          <a:off x="13992860"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DAACA2F5-C328-42B9-A094-414D7DB38639}"/>
            </a:ext>
          </a:extLst>
        </xdr:cNvPr>
        <xdr:cNvSpPr txBox="1"/>
      </xdr:nvSpPr>
      <xdr:spPr>
        <a:xfrm>
          <a:off x="13199110"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F4C1664B-52CA-4D84-8F51-CBD22E12F9BA}"/>
            </a:ext>
          </a:extLst>
        </xdr:cNvPr>
        <xdr:cNvSpPr txBox="1"/>
      </xdr:nvSpPr>
      <xdr:spPr>
        <a:xfrm>
          <a:off x="12382500"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87B6229B-F7E0-488C-982A-4BC086F1DCFA}"/>
            </a:ext>
          </a:extLst>
        </xdr:cNvPr>
        <xdr:cNvSpPr txBox="1"/>
      </xdr:nvSpPr>
      <xdr:spPr>
        <a:xfrm>
          <a:off x="11579225"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11430</xdr:rowOff>
    </xdr:from>
    <xdr:to>
      <xdr:col>82</xdr:col>
      <xdr:colOff>158750</xdr:colOff>
      <xdr:row>17</xdr:row>
      <xdr:rowOff>113030</xdr:rowOff>
    </xdr:to>
    <xdr:sp macro="" textlink="">
      <xdr:nvSpPr>
        <xdr:cNvPr id="144" name="楕円 143">
          <a:extLst>
            <a:ext uri="{FF2B5EF4-FFF2-40B4-BE49-F238E27FC236}">
              <a16:creationId xmlns:a16="http://schemas.microsoft.com/office/drawing/2014/main" id="{71A913D1-19B3-4DF4-BD0E-E6AB2137A96C}"/>
            </a:ext>
          </a:extLst>
        </xdr:cNvPr>
        <xdr:cNvSpPr/>
      </xdr:nvSpPr>
      <xdr:spPr>
        <a:xfrm>
          <a:off x="14893290" y="2929890"/>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154957</xdr:rowOff>
    </xdr:from>
    <xdr:ext cx="762000" cy="259045"/>
    <xdr:sp macro="" textlink="">
      <xdr:nvSpPr>
        <xdr:cNvPr id="145" name="物件費該当値テキスト">
          <a:extLst>
            <a:ext uri="{FF2B5EF4-FFF2-40B4-BE49-F238E27FC236}">
              <a16:creationId xmlns:a16="http://schemas.microsoft.com/office/drawing/2014/main" id="{B7ECE9E9-B720-4089-AC88-09567847D75F}"/>
            </a:ext>
          </a:extLst>
        </xdr:cNvPr>
        <xdr:cNvSpPr txBox="1"/>
      </xdr:nvSpPr>
      <xdr:spPr>
        <a:xfrm>
          <a:off x="15019655"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6" name="楕円 145">
          <a:extLst>
            <a:ext uri="{FF2B5EF4-FFF2-40B4-BE49-F238E27FC236}">
              <a16:creationId xmlns:a16="http://schemas.microsoft.com/office/drawing/2014/main" id="{D183CAE5-019C-4886-A52E-5D3FD324D2FF}"/>
            </a:ext>
          </a:extLst>
        </xdr:cNvPr>
        <xdr:cNvSpPr/>
      </xdr:nvSpPr>
      <xdr:spPr>
        <a:xfrm>
          <a:off x="14131290" y="2876550"/>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47" name="テキスト ボックス 146">
          <a:extLst>
            <a:ext uri="{FF2B5EF4-FFF2-40B4-BE49-F238E27FC236}">
              <a16:creationId xmlns:a16="http://schemas.microsoft.com/office/drawing/2014/main" id="{25C1B8E0-AF4B-4F03-A182-640CBE0E4398}"/>
            </a:ext>
          </a:extLst>
        </xdr:cNvPr>
        <xdr:cNvSpPr txBox="1"/>
      </xdr:nvSpPr>
      <xdr:spPr>
        <a:xfrm>
          <a:off x="13846810" y="2961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48" name="楕円 147">
          <a:extLst>
            <a:ext uri="{FF2B5EF4-FFF2-40B4-BE49-F238E27FC236}">
              <a16:creationId xmlns:a16="http://schemas.microsoft.com/office/drawing/2014/main" id="{ED122D72-C59E-4C2C-A50F-629D4C5BAEF4}"/>
            </a:ext>
          </a:extLst>
        </xdr:cNvPr>
        <xdr:cNvSpPr/>
      </xdr:nvSpPr>
      <xdr:spPr>
        <a:xfrm>
          <a:off x="13345160" y="3072765"/>
          <a:ext cx="768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49" name="テキスト ボックス 148">
          <a:extLst>
            <a:ext uri="{FF2B5EF4-FFF2-40B4-BE49-F238E27FC236}">
              <a16:creationId xmlns:a16="http://schemas.microsoft.com/office/drawing/2014/main" id="{7F71B930-0216-4A89-8C24-FB7A9DFE1388}"/>
            </a:ext>
          </a:extLst>
        </xdr:cNvPr>
        <xdr:cNvSpPr txBox="1"/>
      </xdr:nvSpPr>
      <xdr:spPr>
        <a:xfrm>
          <a:off x="13030200" y="3155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50" name="楕円 149">
          <a:extLst>
            <a:ext uri="{FF2B5EF4-FFF2-40B4-BE49-F238E27FC236}">
              <a16:creationId xmlns:a16="http://schemas.microsoft.com/office/drawing/2014/main" id="{7FE1F466-F31C-4ED0-A284-AECEAD039D45}"/>
            </a:ext>
          </a:extLst>
        </xdr:cNvPr>
        <xdr:cNvSpPr/>
      </xdr:nvSpPr>
      <xdr:spPr>
        <a:xfrm>
          <a:off x="12528550" y="3162300"/>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1" name="テキスト ボックス 150">
          <a:extLst>
            <a:ext uri="{FF2B5EF4-FFF2-40B4-BE49-F238E27FC236}">
              <a16:creationId xmlns:a16="http://schemas.microsoft.com/office/drawing/2014/main" id="{905A0600-2863-40EC-BC1E-53E8FE4ABFB1}"/>
            </a:ext>
          </a:extLst>
        </xdr:cNvPr>
        <xdr:cNvSpPr txBox="1"/>
      </xdr:nvSpPr>
      <xdr:spPr>
        <a:xfrm>
          <a:off x="12236450" y="325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xdr:rowOff>
    </xdr:from>
    <xdr:to>
      <xdr:col>65</xdr:col>
      <xdr:colOff>53975</xdr:colOff>
      <xdr:row>18</xdr:row>
      <xdr:rowOff>109220</xdr:rowOff>
    </xdr:to>
    <xdr:sp macro="" textlink="">
      <xdr:nvSpPr>
        <xdr:cNvPr id="152" name="楕円 151">
          <a:extLst>
            <a:ext uri="{FF2B5EF4-FFF2-40B4-BE49-F238E27FC236}">
              <a16:creationId xmlns:a16="http://schemas.microsoft.com/office/drawing/2014/main" id="{AC965B42-7F4D-4BB3-BD6B-5ADBA85EE00D}"/>
            </a:ext>
          </a:extLst>
        </xdr:cNvPr>
        <xdr:cNvSpPr/>
      </xdr:nvSpPr>
      <xdr:spPr>
        <a:xfrm>
          <a:off x="11734800" y="3095625"/>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93997</xdr:rowOff>
    </xdr:from>
    <xdr:ext cx="762000" cy="259045"/>
    <xdr:sp macro="" textlink="">
      <xdr:nvSpPr>
        <xdr:cNvPr id="153" name="テキスト ボックス 152">
          <a:extLst>
            <a:ext uri="{FF2B5EF4-FFF2-40B4-BE49-F238E27FC236}">
              <a16:creationId xmlns:a16="http://schemas.microsoft.com/office/drawing/2014/main" id="{ACDF01F3-CB87-4A35-87C3-E7FEF929D094}"/>
            </a:ext>
          </a:extLst>
        </xdr:cNvPr>
        <xdr:cNvSpPr txBox="1"/>
      </xdr:nvSpPr>
      <xdr:spPr>
        <a:xfrm>
          <a:off x="11419840" y="318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CE4A4100-B319-412C-8FFD-A99BFE29EE4B}"/>
            </a:ext>
          </a:extLst>
        </xdr:cNvPr>
        <xdr:cNvSpPr/>
      </xdr:nvSpPr>
      <xdr:spPr>
        <a:xfrm>
          <a:off x="706755" y="8126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F7544A0-255B-406F-8ECB-4924A0DD9076}"/>
            </a:ext>
          </a:extLst>
        </xdr:cNvPr>
        <xdr:cNvSpPr/>
      </xdr:nvSpPr>
      <xdr:spPr>
        <a:xfrm>
          <a:off x="4885055" y="8187690"/>
          <a:ext cx="1390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6B6C0A2-9561-4C10-86FD-5BB29716E7FB}"/>
            </a:ext>
          </a:extLst>
        </xdr:cNvPr>
        <xdr:cNvSpPr/>
      </xdr:nvSpPr>
      <xdr:spPr>
        <a:xfrm>
          <a:off x="4885055" y="838200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74070C77-8988-42D7-A1B3-535DA3B1D597}"/>
            </a:ext>
          </a:extLst>
        </xdr:cNvPr>
        <xdr:cNvSpPr/>
      </xdr:nvSpPr>
      <xdr:spPr>
        <a:xfrm>
          <a:off x="6421755" y="8187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1FD51023-2778-4CB6-98B3-638838B1D76A}"/>
            </a:ext>
          </a:extLst>
        </xdr:cNvPr>
        <xdr:cNvSpPr/>
      </xdr:nvSpPr>
      <xdr:spPr>
        <a:xfrm>
          <a:off x="6421755" y="8382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6BB65B96-8DB3-4A5D-848D-60815CA654ED}"/>
            </a:ext>
          </a:extLst>
        </xdr:cNvPr>
        <xdr:cNvSpPr/>
      </xdr:nvSpPr>
      <xdr:spPr>
        <a:xfrm>
          <a:off x="7876540" y="8187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82520341-AF10-412F-BA94-86DD3960F86E}"/>
            </a:ext>
          </a:extLst>
        </xdr:cNvPr>
        <xdr:cNvSpPr/>
      </xdr:nvSpPr>
      <xdr:spPr>
        <a:xfrm>
          <a:off x="7876540" y="8382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E130728C-F709-453B-B6C4-A714E395ED6C}"/>
            </a:ext>
          </a:extLst>
        </xdr:cNvPr>
        <xdr:cNvSpPr/>
      </xdr:nvSpPr>
      <xdr:spPr>
        <a:xfrm>
          <a:off x="706755" y="8703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825BDD21-644E-4265-AEE7-85D0423D8B54}"/>
            </a:ext>
          </a:extLst>
        </xdr:cNvPr>
        <xdr:cNvSpPr/>
      </xdr:nvSpPr>
      <xdr:spPr>
        <a:xfrm>
          <a:off x="5181600" y="8703310"/>
          <a:ext cx="48215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591842BC-B12A-4A75-A05D-DFF0D548F3BA}"/>
            </a:ext>
          </a:extLst>
        </xdr:cNvPr>
        <xdr:cNvSpPr/>
      </xdr:nvSpPr>
      <xdr:spPr>
        <a:xfrm>
          <a:off x="5241290" y="8703310"/>
          <a:ext cx="34423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4C1029BC-A582-45A1-A112-79B3880EA30D}"/>
            </a:ext>
          </a:extLst>
        </xdr:cNvPr>
        <xdr:cNvSpPr txBox="1"/>
      </xdr:nvSpPr>
      <xdr:spPr>
        <a:xfrm>
          <a:off x="5267960" y="9013190"/>
          <a:ext cx="459613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扶助費に係る経常収支比率は、前年と比較して増加し、類似団体平均と同値となり、県平均と比較して低い数値となっている。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今後も資格審査等の適正化や各種手当への独自加算の見直しを含め、財政を圧迫する要因を抑制するよう努める。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F4110A77-3915-4BA2-ABFF-071682DC4329}"/>
            </a:ext>
          </a:extLst>
        </xdr:cNvPr>
        <xdr:cNvSpPr txBox="1"/>
      </xdr:nvSpPr>
      <xdr:spPr>
        <a:xfrm>
          <a:off x="668655" y="8507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F271F4AD-18BD-42F9-A98E-8D22770A5239}"/>
            </a:ext>
          </a:extLst>
        </xdr:cNvPr>
        <xdr:cNvCxnSpPr/>
      </xdr:nvCxnSpPr>
      <xdr:spPr>
        <a:xfrm>
          <a:off x="706755" y="10989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4D8169DB-96E2-48EA-BF42-038C6E20DB08}"/>
            </a:ext>
          </a:extLst>
        </xdr:cNvPr>
        <xdr:cNvSpPr txBox="1"/>
      </xdr:nvSpPr>
      <xdr:spPr>
        <a:xfrm>
          <a:off x="238760" y="10845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6CFFD220-D207-4E28-B483-8406A5E355F1}"/>
            </a:ext>
          </a:extLst>
        </xdr:cNvPr>
        <xdr:cNvCxnSpPr/>
      </xdr:nvCxnSpPr>
      <xdr:spPr>
        <a:xfrm>
          <a:off x="706755" y="10602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F671904E-96BC-4E08-953C-42FEF87D0194}"/>
            </a:ext>
          </a:extLst>
        </xdr:cNvPr>
        <xdr:cNvSpPr txBox="1"/>
      </xdr:nvSpPr>
      <xdr:spPr>
        <a:xfrm>
          <a:off x="238760" y="10464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DEFB0E52-E02B-40D0-80C1-AEBD1C6C1172}"/>
            </a:ext>
          </a:extLst>
        </xdr:cNvPr>
        <xdr:cNvCxnSpPr/>
      </xdr:nvCxnSpPr>
      <xdr:spPr>
        <a:xfrm>
          <a:off x="706755" y="10221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F6C3849D-88FB-4BCF-A87B-5338051E780F}"/>
            </a:ext>
          </a:extLst>
        </xdr:cNvPr>
        <xdr:cNvSpPr txBox="1"/>
      </xdr:nvSpPr>
      <xdr:spPr>
        <a:xfrm>
          <a:off x="238760" y="10077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FA28B090-7F27-4F7A-9C03-CDAD3492F9EF}"/>
            </a:ext>
          </a:extLst>
        </xdr:cNvPr>
        <xdr:cNvCxnSpPr/>
      </xdr:nvCxnSpPr>
      <xdr:spPr>
        <a:xfrm>
          <a:off x="706755" y="9840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2B3DE98B-BFDA-435D-9589-167E522F10B1}"/>
            </a:ext>
          </a:extLst>
        </xdr:cNvPr>
        <xdr:cNvSpPr txBox="1"/>
      </xdr:nvSpPr>
      <xdr:spPr>
        <a:xfrm>
          <a:off x="238760" y="9696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106555A4-3D28-498E-8047-5D78E1C72908}"/>
            </a:ext>
          </a:extLst>
        </xdr:cNvPr>
        <xdr:cNvCxnSpPr/>
      </xdr:nvCxnSpPr>
      <xdr:spPr>
        <a:xfrm>
          <a:off x="706755" y="9459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CA7129BA-6FD9-4EF0-BE13-98EA043E4F01}"/>
            </a:ext>
          </a:extLst>
        </xdr:cNvPr>
        <xdr:cNvSpPr txBox="1"/>
      </xdr:nvSpPr>
      <xdr:spPr>
        <a:xfrm>
          <a:off x="238760" y="9315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90B58B33-D998-4997-B47C-63A8665A3361}"/>
            </a:ext>
          </a:extLst>
        </xdr:cNvPr>
        <xdr:cNvCxnSpPr/>
      </xdr:nvCxnSpPr>
      <xdr:spPr>
        <a:xfrm>
          <a:off x="706755" y="9084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AE0FBF64-77F3-467E-92E1-B755A6F9E463}"/>
            </a:ext>
          </a:extLst>
        </xdr:cNvPr>
        <xdr:cNvSpPr txBox="1"/>
      </xdr:nvSpPr>
      <xdr:spPr>
        <a:xfrm>
          <a:off x="238760" y="8934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74B1EE81-D575-4279-9858-18414C6832F8}"/>
            </a:ext>
          </a:extLst>
        </xdr:cNvPr>
        <xdr:cNvCxnSpPr/>
      </xdr:nvCxnSpPr>
      <xdr:spPr>
        <a:xfrm>
          <a:off x="706755" y="8703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F2359147-D204-4CA2-BCD9-50E2F5885AED}"/>
            </a:ext>
          </a:extLst>
        </xdr:cNvPr>
        <xdr:cNvSpPr/>
      </xdr:nvSpPr>
      <xdr:spPr>
        <a:xfrm>
          <a:off x="706755" y="8703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59334F44-D952-4C6E-9ECD-5E82FBB5774D}"/>
            </a:ext>
          </a:extLst>
        </xdr:cNvPr>
        <xdr:cNvCxnSpPr/>
      </xdr:nvCxnSpPr>
      <xdr:spPr>
        <a:xfrm flipV="1">
          <a:off x="4364990" y="9312910"/>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D450C3E7-B388-4432-BF64-35F34537B64D}"/>
            </a:ext>
          </a:extLst>
        </xdr:cNvPr>
        <xdr:cNvSpPr txBox="1"/>
      </xdr:nvSpPr>
      <xdr:spPr>
        <a:xfrm>
          <a:off x="4457700" y="1057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E1FB2242-8803-4C07-AC30-8B237D67BF86}"/>
            </a:ext>
          </a:extLst>
        </xdr:cNvPr>
        <xdr:cNvCxnSpPr/>
      </xdr:nvCxnSpPr>
      <xdr:spPr>
        <a:xfrm>
          <a:off x="4295140" y="1060259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A6F54432-DC78-429E-8B7A-6E3691832D80}"/>
            </a:ext>
          </a:extLst>
        </xdr:cNvPr>
        <xdr:cNvSpPr txBox="1"/>
      </xdr:nvSpPr>
      <xdr:spPr>
        <a:xfrm>
          <a:off x="4457700" y="9048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B556816F-F654-4FDD-833B-8C3CA8ECBB21}"/>
            </a:ext>
          </a:extLst>
        </xdr:cNvPr>
        <xdr:cNvCxnSpPr/>
      </xdr:nvCxnSpPr>
      <xdr:spPr>
        <a:xfrm>
          <a:off x="4295140" y="931291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57</xdr:row>
      <xdr:rowOff>31750</xdr:rowOff>
    </xdr:to>
    <xdr:cxnSp macro="">
      <xdr:nvCxnSpPr>
        <xdr:cNvPr id="185" name="直線コネクタ 184">
          <a:extLst>
            <a:ext uri="{FF2B5EF4-FFF2-40B4-BE49-F238E27FC236}">
              <a16:creationId xmlns:a16="http://schemas.microsoft.com/office/drawing/2014/main" id="{F0C766F4-3430-471B-A956-BE1E7E0952D7}"/>
            </a:ext>
          </a:extLst>
        </xdr:cNvPr>
        <xdr:cNvCxnSpPr/>
      </xdr:nvCxnSpPr>
      <xdr:spPr>
        <a:xfrm>
          <a:off x="3616325" y="9745345"/>
          <a:ext cx="74866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86" name="扶助費平均値テキスト">
          <a:extLst>
            <a:ext uri="{FF2B5EF4-FFF2-40B4-BE49-F238E27FC236}">
              <a16:creationId xmlns:a16="http://schemas.microsoft.com/office/drawing/2014/main" id="{15488900-4D7E-446D-A5BF-46DEFFA846AC}"/>
            </a:ext>
          </a:extLst>
        </xdr:cNvPr>
        <xdr:cNvSpPr txBox="1"/>
      </xdr:nvSpPr>
      <xdr:spPr>
        <a:xfrm>
          <a:off x="4457700" y="9602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B45AAA27-5FBA-489F-A442-67BAF87318EB}"/>
            </a:ext>
          </a:extLst>
        </xdr:cNvPr>
        <xdr:cNvSpPr/>
      </xdr:nvSpPr>
      <xdr:spPr>
        <a:xfrm>
          <a:off x="4333240" y="9753600"/>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146050</xdr:rowOff>
    </xdr:from>
    <xdr:to>
      <xdr:col>19</xdr:col>
      <xdr:colOff>187325</xdr:colOff>
      <xdr:row>56</xdr:row>
      <xdr:rowOff>146050</xdr:rowOff>
    </xdr:to>
    <xdr:cxnSp macro="">
      <xdr:nvCxnSpPr>
        <xdr:cNvPr id="188" name="直線コネクタ 187">
          <a:extLst>
            <a:ext uri="{FF2B5EF4-FFF2-40B4-BE49-F238E27FC236}">
              <a16:creationId xmlns:a16="http://schemas.microsoft.com/office/drawing/2014/main" id="{9710C6C3-2517-472C-A21C-F5EB0EDC4B3A}"/>
            </a:ext>
          </a:extLst>
        </xdr:cNvPr>
        <xdr:cNvCxnSpPr/>
      </xdr:nvCxnSpPr>
      <xdr:spPr>
        <a:xfrm>
          <a:off x="2809240" y="9745345"/>
          <a:ext cx="80708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4DE9A0F6-FCAB-4666-81AB-03565493B713}"/>
            </a:ext>
          </a:extLst>
        </xdr:cNvPr>
        <xdr:cNvSpPr/>
      </xdr:nvSpPr>
      <xdr:spPr>
        <a:xfrm>
          <a:off x="3571240" y="9753600"/>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C7BBCB07-878E-4507-B804-BEEFA1F3BEFB}"/>
            </a:ext>
          </a:extLst>
        </xdr:cNvPr>
        <xdr:cNvSpPr txBox="1"/>
      </xdr:nvSpPr>
      <xdr:spPr>
        <a:xfrm>
          <a:off x="3265805" y="983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146050</xdr:rowOff>
    </xdr:from>
    <xdr:to>
      <xdr:col>15</xdr:col>
      <xdr:colOff>98425</xdr:colOff>
      <xdr:row>56</xdr:row>
      <xdr:rowOff>165100</xdr:rowOff>
    </xdr:to>
    <xdr:cxnSp macro="">
      <xdr:nvCxnSpPr>
        <xdr:cNvPr id="191" name="直線コネクタ 190">
          <a:extLst>
            <a:ext uri="{FF2B5EF4-FFF2-40B4-BE49-F238E27FC236}">
              <a16:creationId xmlns:a16="http://schemas.microsoft.com/office/drawing/2014/main" id="{41E3EBEB-7699-484F-85AC-69D155481182}"/>
            </a:ext>
          </a:extLst>
        </xdr:cNvPr>
        <xdr:cNvCxnSpPr/>
      </xdr:nvCxnSpPr>
      <xdr:spPr>
        <a:xfrm flipV="1">
          <a:off x="2002155" y="9745345"/>
          <a:ext cx="807085"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9957FC9-D2DC-4C64-851A-70E8B62C2B82}"/>
            </a:ext>
          </a:extLst>
        </xdr:cNvPr>
        <xdr:cNvSpPr/>
      </xdr:nvSpPr>
      <xdr:spPr>
        <a:xfrm>
          <a:off x="2764155" y="9787890"/>
          <a:ext cx="9969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3" name="テキスト ボックス 192">
          <a:extLst>
            <a:ext uri="{FF2B5EF4-FFF2-40B4-BE49-F238E27FC236}">
              <a16:creationId xmlns:a16="http://schemas.microsoft.com/office/drawing/2014/main" id="{C8E8EB77-5D7E-4D47-99DE-8B563FBC75C0}"/>
            </a:ext>
          </a:extLst>
        </xdr:cNvPr>
        <xdr:cNvSpPr txBox="1"/>
      </xdr:nvSpPr>
      <xdr:spPr>
        <a:xfrm>
          <a:off x="2470150" y="987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31750</xdr:rowOff>
    </xdr:to>
    <xdr:cxnSp macro="">
      <xdr:nvCxnSpPr>
        <xdr:cNvPr id="194" name="直線コネクタ 193">
          <a:extLst>
            <a:ext uri="{FF2B5EF4-FFF2-40B4-BE49-F238E27FC236}">
              <a16:creationId xmlns:a16="http://schemas.microsoft.com/office/drawing/2014/main" id="{4D160FD8-369A-4ACB-A67D-5DF14C3133E3}"/>
            </a:ext>
          </a:extLst>
        </xdr:cNvPr>
        <xdr:cNvCxnSpPr/>
      </xdr:nvCxnSpPr>
      <xdr:spPr>
        <a:xfrm flipV="1">
          <a:off x="1208405" y="9770110"/>
          <a:ext cx="7937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a:extLst>
            <a:ext uri="{FF2B5EF4-FFF2-40B4-BE49-F238E27FC236}">
              <a16:creationId xmlns:a16="http://schemas.microsoft.com/office/drawing/2014/main" id="{9035E6E0-CAD3-40D6-9CA6-D629DDE41281}"/>
            </a:ext>
          </a:extLst>
        </xdr:cNvPr>
        <xdr:cNvSpPr/>
      </xdr:nvSpPr>
      <xdr:spPr>
        <a:xfrm>
          <a:off x="1970405" y="9902190"/>
          <a:ext cx="768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6" name="テキスト ボックス 195">
          <a:extLst>
            <a:ext uri="{FF2B5EF4-FFF2-40B4-BE49-F238E27FC236}">
              <a16:creationId xmlns:a16="http://schemas.microsoft.com/office/drawing/2014/main" id="{0038D67B-74D0-4760-AB70-6A50D12030EC}"/>
            </a:ext>
          </a:extLst>
        </xdr:cNvPr>
        <xdr:cNvSpPr txBox="1"/>
      </xdr:nvSpPr>
      <xdr:spPr>
        <a:xfrm>
          <a:off x="1655445"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2CB994FD-92FA-4911-B1C5-8B04B33A0D1D}"/>
            </a:ext>
          </a:extLst>
        </xdr:cNvPr>
        <xdr:cNvSpPr/>
      </xdr:nvSpPr>
      <xdr:spPr>
        <a:xfrm>
          <a:off x="1153795" y="990219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68940C4A-26FA-4730-96B2-40AF6A105D7F}"/>
            </a:ext>
          </a:extLst>
        </xdr:cNvPr>
        <xdr:cNvSpPr txBox="1"/>
      </xdr:nvSpPr>
      <xdr:spPr>
        <a:xfrm>
          <a:off x="85979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8B33042C-D1D3-4121-8169-546E5362F430}"/>
            </a:ext>
          </a:extLst>
        </xdr:cNvPr>
        <xdr:cNvSpPr txBox="1"/>
      </xdr:nvSpPr>
      <xdr:spPr>
        <a:xfrm>
          <a:off x="417385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D1E2E10B-537B-4F15-8DDB-A6416AF9683D}"/>
            </a:ext>
          </a:extLst>
        </xdr:cNvPr>
        <xdr:cNvSpPr txBox="1"/>
      </xdr:nvSpPr>
      <xdr:spPr>
        <a:xfrm>
          <a:off x="342519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2D085BD9-3EF1-4BCB-AE7E-E5B15B502E84}"/>
            </a:ext>
          </a:extLst>
        </xdr:cNvPr>
        <xdr:cNvSpPr txBox="1"/>
      </xdr:nvSpPr>
      <xdr:spPr>
        <a:xfrm>
          <a:off x="261810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B93AC754-E31B-4749-93D7-8C58BB2442DE}"/>
            </a:ext>
          </a:extLst>
        </xdr:cNvPr>
        <xdr:cNvSpPr txBox="1"/>
      </xdr:nvSpPr>
      <xdr:spPr>
        <a:xfrm>
          <a:off x="181292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998F4566-54AA-4020-A721-8F206F92EFEB}"/>
            </a:ext>
          </a:extLst>
        </xdr:cNvPr>
        <xdr:cNvSpPr txBox="1"/>
      </xdr:nvSpPr>
      <xdr:spPr>
        <a:xfrm>
          <a:off x="100774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4" name="楕円 203">
          <a:extLst>
            <a:ext uri="{FF2B5EF4-FFF2-40B4-BE49-F238E27FC236}">
              <a16:creationId xmlns:a16="http://schemas.microsoft.com/office/drawing/2014/main" id="{8777BCC8-F99F-4C44-B690-92F9A38A2437}"/>
            </a:ext>
          </a:extLst>
        </xdr:cNvPr>
        <xdr:cNvSpPr/>
      </xdr:nvSpPr>
      <xdr:spPr>
        <a:xfrm>
          <a:off x="4333240" y="9753600"/>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5" name="扶助費該当値テキスト">
          <a:extLst>
            <a:ext uri="{FF2B5EF4-FFF2-40B4-BE49-F238E27FC236}">
              <a16:creationId xmlns:a16="http://schemas.microsoft.com/office/drawing/2014/main" id="{1D52D25E-ACBF-4BEC-8132-7B6493205FB4}"/>
            </a:ext>
          </a:extLst>
        </xdr:cNvPr>
        <xdr:cNvSpPr txBox="1"/>
      </xdr:nvSpPr>
      <xdr:spPr>
        <a:xfrm>
          <a:off x="4457700" y="97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95250</xdr:rowOff>
    </xdr:from>
    <xdr:to>
      <xdr:col>20</xdr:col>
      <xdr:colOff>38100</xdr:colOff>
      <xdr:row>57</xdr:row>
      <xdr:rowOff>25400</xdr:rowOff>
    </xdr:to>
    <xdr:sp macro="" textlink="">
      <xdr:nvSpPr>
        <xdr:cNvPr id="206" name="楕円 205">
          <a:extLst>
            <a:ext uri="{FF2B5EF4-FFF2-40B4-BE49-F238E27FC236}">
              <a16:creationId xmlns:a16="http://schemas.microsoft.com/office/drawing/2014/main" id="{051EB0CA-BAE3-4C07-8CDB-A108A0F9148E}"/>
            </a:ext>
          </a:extLst>
        </xdr:cNvPr>
        <xdr:cNvSpPr/>
      </xdr:nvSpPr>
      <xdr:spPr>
        <a:xfrm>
          <a:off x="3571240" y="969264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35577</xdr:rowOff>
    </xdr:from>
    <xdr:ext cx="736600" cy="259045"/>
    <xdr:sp macro="" textlink="">
      <xdr:nvSpPr>
        <xdr:cNvPr id="207" name="テキスト ボックス 206">
          <a:extLst>
            <a:ext uri="{FF2B5EF4-FFF2-40B4-BE49-F238E27FC236}">
              <a16:creationId xmlns:a16="http://schemas.microsoft.com/office/drawing/2014/main" id="{15930B69-59BE-4496-B7A4-8AD9F6F851FB}"/>
            </a:ext>
          </a:extLst>
        </xdr:cNvPr>
        <xdr:cNvSpPr txBox="1"/>
      </xdr:nvSpPr>
      <xdr:spPr>
        <a:xfrm>
          <a:off x="3265805" y="946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95250</xdr:rowOff>
    </xdr:from>
    <xdr:to>
      <xdr:col>15</xdr:col>
      <xdr:colOff>149225</xdr:colOff>
      <xdr:row>57</xdr:row>
      <xdr:rowOff>25400</xdr:rowOff>
    </xdr:to>
    <xdr:sp macro="" textlink="">
      <xdr:nvSpPr>
        <xdr:cNvPr id="208" name="楕円 207">
          <a:extLst>
            <a:ext uri="{FF2B5EF4-FFF2-40B4-BE49-F238E27FC236}">
              <a16:creationId xmlns:a16="http://schemas.microsoft.com/office/drawing/2014/main" id="{E754BAC8-727F-4018-BA00-15338526E9E3}"/>
            </a:ext>
          </a:extLst>
        </xdr:cNvPr>
        <xdr:cNvSpPr/>
      </xdr:nvSpPr>
      <xdr:spPr>
        <a:xfrm>
          <a:off x="2764155" y="969264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35577</xdr:rowOff>
    </xdr:from>
    <xdr:ext cx="762000" cy="259045"/>
    <xdr:sp macro="" textlink="">
      <xdr:nvSpPr>
        <xdr:cNvPr id="209" name="テキスト ボックス 208">
          <a:extLst>
            <a:ext uri="{FF2B5EF4-FFF2-40B4-BE49-F238E27FC236}">
              <a16:creationId xmlns:a16="http://schemas.microsoft.com/office/drawing/2014/main" id="{2AB19AAB-E24A-433A-9895-02D344A2668D}"/>
            </a:ext>
          </a:extLst>
        </xdr:cNvPr>
        <xdr:cNvSpPr txBox="1"/>
      </xdr:nvSpPr>
      <xdr:spPr>
        <a:xfrm>
          <a:off x="247015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0" name="楕円 209">
          <a:extLst>
            <a:ext uri="{FF2B5EF4-FFF2-40B4-BE49-F238E27FC236}">
              <a16:creationId xmlns:a16="http://schemas.microsoft.com/office/drawing/2014/main" id="{A93A42C2-B4BE-4504-9A0F-BCE750174DD4}"/>
            </a:ext>
          </a:extLst>
        </xdr:cNvPr>
        <xdr:cNvSpPr/>
      </xdr:nvSpPr>
      <xdr:spPr>
        <a:xfrm>
          <a:off x="1970405" y="9715500"/>
          <a:ext cx="7683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1" name="テキスト ボックス 210">
          <a:extLst>
            <a:ext uri="{FF2B5EF4-FFF2-40B4-BE49-F238E27FC236}">
              <a16:creationId xmlns:a16="http://schemas.microsoft.com/office/drawing/2014/main" id="{9C4F9373-938F-4D7C-9BDC-B6817A7AEDB1}"/>
            </a:ext>
          </a:extLst>
        </xdr:cNvPr>
        <xdr:cNvSpPr txBox="1"/>
      </xdr:nvSpPr>
      <xdr:spPr>
        <a:xfrm>
          <a:off x="1655445" y="948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2" name="楕円 211">
          <a:extLst>
            <a:ext uri="{FF2B5EF4-FFF2-40B4-BE49-F238E27FC236}">
              <a16:creationId xmlns:a16="http://schemas.microsoft.com/office/drawing/2014/main" id="{823EA564-2D39-477B-A7BE-79B45AA7097E}"/>
            </a:ext>
          </a:extLst>
        </xdr:cNvPr>
        <xdr:cNvSpPr/>
      </xdr:nvSpPr>
      <xdr:spPr>
        <a:xfrm>
          <a:off x="1153795" y="9753600"/>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13" name="テキスト ボックス 212">
          <a:extLst>
            <a:ext uri="{FF2B5EF4-FFF2-40B4-BE49-F238E27FC236}">
              <a16:creationId xmlns:a16="http://schemas.microsoft.com/office/drawing/2014/main" id="{725A83D6-C83D-4396-A6B7-BCE8585EC954}"/>
            </a:ext>
          </a:extLst>
        </xdr:cNvPr>
        <xdr:cNvSpPr txBox="1"/>
      </xdr:nvSpPr>
      <xdr:spPr>
        <a:xfrm>
          <a:off x="859790" y="952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3AE8CDCA-6686-45F1-9E76-962FC924FDCC}"/>
            </a:ext>
          </a:extLst>
        </xdr:cNvPr>
        <xdr:cNvSpPr/>
      </xdr:nvSpPr>
      <xdr:spPr>
        <a:xfrm>
          <a:off x="11266805" y="8126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885E39D0-E531-42FD-849F-8BA2DCDD0F8A}"/>
            </a:ext>
          </a:extLst>
        </xdr:cNvPr>
        <xdr:cNvSpPr/>
      </xdr:nvSpPr>
      <xdr:spPr>
        <a:xfrm>
          <a:off x="15462250" y="8187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FCBA4333-403D-4A32-A65D-CC90DB9C9F35}"/>
            </a:ext>
          </a:extLst>
        </xdr:cNvPr>
        <xdr:cNvSpPr/>
      </xdr:nvSpPr>
      <xdr:spPr>
        <a:xfrm>
          <a:off x="15462250" y="8382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D5B00EC2-CBDC-4DE9-9999-674A18B2EE00}"/>
            </a:ext>
          </a:extLst>
        </xdr:cNvPr>
        <xdr:cNvSpPr/>
      </xdr:nvSpPr>
      <xdr:spPr>
        <a:xfrm>
          <a:off x="17002760" y="8187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10703C98-0937-40D3-9A36-285BECAEC113}"/>
            </a:ext>
          </a:extLst>
        </xdr:cNvPr>
        <xdr:cNvSpPr/>
      </xdr:nvSpPr>
      <xdr:spPr>
        <a:xfrm>
          <a:off x="17002760" y="8382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1500691A-912A-454B-A5AC-E62DB227F63B}"/>
            </a:ext>
          </a:extLst>
        </xdr:cNvPr>
        <xdr:cNvSpPr/>
      </xdr:nvSpPr>
      <xdr:spPr>
        <a:xfrm>
          <a:off x="18457545" y="8187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6D2271F5-1B37-4EB4-A4D2-4AC77C0B503E}"/>
            </a:ext>
          </a:extLst>
        </xdr:cNvPr>
        <xdr:cNvSpPr/>
      </xdr:nvSpPr>
      <xdr:spPr>
        <a:xfrm>
          <a:off x="18457545" y="8382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6BA863AC-5EEC-43CA-9C76-744333A827ED}"/>
            </a:ext>
          </a:extLst>
        </xdr:cNvPr>
        <xdr:cNvSpPr/>
      </xdr:nvSpPr>
      <xdr:spPr>
        <a:xfrm>
          <a:off x="11266805" y="8703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3BC75112-3AF1-48E6-9466-CDE23E59CC37}"/>
            </a:ext>
          </a:extLst>
        </xdr:cNvPr>
        <xdr:cNvSpPr/>
      </xdr:nvSpPr>
      <xdr:spPr>
        <a:xfrm>
          <a:off x="15743555" y="8703310"/>
          <a:ext cx="48406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61F2336F-EA38-48A7-8584-4A54464E0E57}"/>
            </a:ext>
          </a:extLst>
        </xdr:cNvPr>
        <xdr:cNvSpPr/>
      </xdr:nvSpPr>
      <xdr:spPr>
        <a:xfrm>
          <a:off x="15801340" y="8703310"/>
          <a:ext cx="344995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87C2A097-5F9C-4308-AC0A-33C3B3069948}"/>
            </a:ext>
          </a:extLst>
        </xdr:cNvPr>
        <xdr:cNvSpPr txBox="1"/>
      </xdr:nvSpPr>
      <xdr:spPr>
        <a:xfrm>
          <a:off x="15839440" y="9013190"/>
          <a:ext cx="460375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その他に係る経常収支比率は、前年と比較して増加しており、類似団体や県平均と比較して高い数値となっている。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大きくなっている要因は、上・下水道施設の維持管理など公営企業会計への繰出金によるものである。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この高止まりの状況は引き続き予想されるため、上・下水道事業において、経費削減に努めるとともに、独立採算の原則に立ち返った料金の適正化等により、税収を主な財源とする普通会計の負担額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137FC1FC-57B4-4AD3-A92C-DB9CBB9FFCC9}"/>
            </a:ext>
          </a:extLst>
        </xdr:cNvPr>
        <xdr:cNvSpPr txBox="1"/>
      </xdr:nvSpPr>
      <xdr:spPr>
        <a:xfrm>
          <a:off x="11228705" y="8507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DEB2D0F7-43D6-462B-A95F-10ECA93618EC}"/>
            </a:ext>
          </a:extLst>
        </xdr:cNvPr>
        <xdr:cNvCxnSpPr/>
      </xdr:nvCxnSpPr>
      <xdr:spPr>
        <a:xfrm>
          <a:off x="11266805" y="10989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9AE9630C-A62E-4AA6-A862-8D1AEE39D255}"/>
            </a:ext>
          </a:extLst>
        </xdr:cNvPr>
        <xdr:cNvSpPr txBox="1"/>
      </xdr:nvSpPr>
      <xdr:spPr>
        <a:xfrm>
          <a:off x="10810240" y="10845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699E256E-6513-4EAB-96AD-32347F9D5FD1}"/>
            </a:ext>
          </a:extLst>
        </xdr:cNvPr>
        <xdr:cNvCxnSpPr/>
      </xdr:nvCxnSpPr>
      <xdr:spPr>
        <a:xfrm>
          <a:off x="11266805" y="10602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507C4862-2453-41F1-AC46-A04C90A4A17C}"/>
            </a:ext>
          </a:extLst>
        </xdr:cNvPr>
        <xdr:cNvSpPr txBox="1"/>
      </xdr:nvSpPr>
      <xdr:spPr>
        <a:xfrm>
          <a:off x="10810240" y="10464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419668B6-864B-4179-ADB1-8C3583709BE0}"/>
            </a:ext>
          </a:extLst>
        </xdr:cNvPr>
        <xdr:cNvCxnSpPr/>
      </xdr:nvCxnSpPr>
      <xdr:spPr>
        <a:xfrm>
          <a:off x="11266805" y="10221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E51DA778-9B7E-40C3-9465-7D981C4B2E32}"/>
            </a:ext>
          </a:extLst>
        </xdr:cNvPr>
        <xdr:cNvSpPr txBox="1"/>
      </xdr:nvSpPr>
      <xdr:spPr>
        <a:xfrm>
          <a:off x="10810240" y="10077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E773F740-1118-4B2B-B340-3E8AA02EE148}"/>
            </a:ext>
          </a:extLst>
        </xdr:cNvPr>
        <xdr:cNvCxnSpPr/>
      </xdr:nvCxnSpPr>
      <xdr:spPr>
        <a:xfrm>
          <a:off x="11266805" y="9840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B45F3855-DCE8-4BA7-A0D1-5E5DD8E360E4}"/>
            </a:ext>
          </a:extLst>
        </xdr:cNvPr>
        <xdr:cNvSpPr txBox="1"/>
      </xdr:nvSpPr>
      <xdr:spPr>
        <a:xfrm>
          <a:off x="10810240" y="9696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E904C410-98B3-4F67-BB17-302484D3E253}"/>
            </a:ext>
          </a:extLst>
        </xdr:cNvPr>
        <xdr:cNvCxnSpPr/>
      </xdr:nvCxnSpPr>
      <xdr:spPr>
        <a:xfrm>
          <a:off x="11266805" y="9459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55026FBC-3A18-4216-A972-1BF3F411A84B}"/>
            </a:ext>
          </a:extLst>
        </xdr:cNvPr>
        <xdr:cNvSpPr txBox="1"/>
      </xdr:nvSpPr>
      <xdr:spPr>
        <a:xfrm>
          <a:off x="10810240" y="9315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28ADDFF1-80D5-4496-A2A5-49C1EAAED461}"/>
            </a:ext>
          </a:extLst>
        </xdr:cNvPr>
        <xdr:cNvCxnSpPr/>
      </xdr:nvCxnSpPr>
      <xdr:spPr>
        <a:xfrm>
          <a:off x="11266805" y="9084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DC96AEFB-F78B-4E31-87F2-2BD945FD2DE7}"/>
            </a:ext>
          </a:extLst>
        </xdr:cNvPr>
        <xdr:cNvSpPr txBox="1"/>
      </xdr:nvSpPr>
      <xdr:spPr>
        <a:xfrm>
          <a:off x="10810240" y="8934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2E624C7E-42B4-4BE6-B99A-915376BA66C6}"/>
            </a:ext>
          </a:extLst>
        </xdr:cNvPr>
        <xdr:cNvCxnSpPr/>
      </xdr:nvCxnSpPr>
      <xdr:spPr>
        <a:xfrm>
          <a:off x="11266805" y="8703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502D183E-1FA8-4C20-AC57-F3169D3FCFC0}"/>
            </a:ext>
          </a:extLst>
        </xdr:cNvPr>
        <xdr:cNvSpPr txBox="1"/>
      </xdr:nvSpPr>
      <xdr:spPr>
        <a:xfrm>
          <a:off x="10810240" y="8559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D4536A0C-883A-4F8C-A574-DFDFF91F5938}"/>
            </a:ext>
          </a:extLst>
        </xdr:cNvPr>
        <xdr:cNvSpPr/>
      </xdr:nvSpPr>
      <xdr:spPr>
        <a:xfrm>
          <a:off x="11266805" y="8703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5FEC4044-CE75-4F81-9954-C32A873C47FC}"/>
            </a:ext>
          </a:extLst>
        </xdr:cNvPr>
        <xdr:cNvCxnSpPr/>
      </xdr:nvCxnSpPr>
      <xdr:spPr>
        <a:xfrm flipV="1">
          <a:off x="14945995" y="898906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F61977AE-078C-4348-A4BD-B31079A1805C}"/>
            </a:ext>
          </a:extLst>
        </xdr:cNvPr>
        <xdr:cNvSpPr txBox="1"/>
      </xdr:nvSpPr>
      <xdr:spPr>
        <a:xfrm>
          <a:off x="15019655"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FDB6AC42-15E9-4CAA-ADF3-DE0D5F58B316}"/>
            </a:ext>
          </a:extLst>
        </xdr:cNvPr>
        <xdr:cNvCxnSpPr/>
      </xdr:nvCxnSpPr>
      <xdr:spPr>
        <a:xfrm>
          <a:off x="14855190" y="10341610"/>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9B9AF201-6D67-4F61-991E-3837A4808E88}"/>
            </a:ext>
          </a:extLst>
        </xdr:cNvPr>
        <xdr:cNvSpPr txBox="1"/>
      </xdr:nvSpPr>
      <xdr:spPr>
        <a:xfrm>
          <a:off x="15019655" y="8734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9F940925-1B83-4C8F-8989-9B176C1EB4E6}"/>
            </a:ext>
          </a:extLst>
        </xdr:cNvPr>
        <xdr:cNvCxnSpPr/>
      </xdr:nvCxnSpPr>
      <xdr:spPr>
        <a:xfrm>
          <a:off x="14855190" y="8989060"/>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54610</xdr:rowOff>
    </xdr:from>
    <xdr:to>
      <xdr:col>82</xdr:col>
      <xdr:colOff>107950</xdr:colOff>
      <xdr:row>59</xdr:row>
      <xdr:rowOff>123190</xdr:rowOff>
    </xdr:to>
    <xdr:cxnSp macro="">
      <xdr:nvCxnSpPr>
        <xdr:cNvPr id="246" name="直線コネクタ 245">
          <a:extLst>
            <a:ext uri="{FF2B5EF4-FFF2-40B4-BE49-F238E27FC236}">
              <a16:creationId xmlns:a16="http://schemas.microsoft.com/office/drawing/2014/main" id="{320DDCA3-6693-4BD7-92F4-133E3886C133}"/>
            </a:ext>
          </a:extLst>
        </xdr:cNvPr>
        <xdr:cNvCxnSpPr/>
      </xdr:nvCxnSpPr>
      <xdr:spPr>
        <a:xfrm>
          <a:off x="14183995" y="10173970"/>
          <a:ext cx="762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47" name="その他平均値テキスト">
          <a:extLst>
            <a:ext uri="{FF2B5EF4-FFF2-40B4-BE49-F238E27FC236}">
              <a16:creationId xmlns:a16="http://schemas.microsoft.com/office/drawing/2014/main" id="{C95E4E3F-6F8B-4BC7-A062-75206F8F9D2D}"/>
            </a:ext>
          </a:extLst>
        </xdr:cNvPr>
        <xdr:cNvSpPr txBox="1"/>
      </xdr:nvSpPr>
      <xdr:spPr>
        <a:xfrm>
          <a:off x="15019655" y="94977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C4B0C1A0-6220-4BA2-AD4A-5A58AF56E67F}"/>
            </a:ext>
          </a:extLst>
        </xdr:cNvPr>
        <xdr:cNvSpPr/>
      </xdr:nvSpPr>
      <xdr:spPr>
        <a:xfrm>
          <a:off x="14893290" y="9658350"/>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54610</xdr:rowOff>
    </xdr:from>
    <xdr:to>
      <xdr:col>78</xdr:col>
      <xdr:colOff>69850</xdr:colOff>
      <xdr:row>59</xdr:row>
      <xdr:rowOff>146050</xdr:rowOff>
    </xdr:to>
    <xdr:cxnSp macro="">
      <xdr:nvCxnSpPr>
        <xdr:cNvPr id="249" name="直線コネクタ 248">
          <a:extLst>
            <a:ext uri="{FF2B5EF4-FFF2-40B4-BE49-F238E27FC236}">
              <a16:creationId xmlns:a16="http://schemas.microsoft.com/office/drawing/2014/main" id="{658AADC0-3276-4CE2-8EF0-CC2447657E5F}"/>
            </a:ext>
          </a:extLst>
        </xdr:cNvPr>
        <xdr:cNvCxnSpPr/>
      </xdr:nvCxnSpPr>
      <xdr:spPr>
        <a:xfrm flipV="1">
          <a:off x="13390245" y="10173970"/>
          <a:ext cx="79375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AE3FCB5D-63A9-4A4C-8804-FF4002E7F4CD}"/>
            </a:ext>
          </a:extLst>
        </xdr:cNvPr>
        <xdr:cNvSpPr/>
      </xdr:nvSpPr>
      <xdr:spPr>
        <a:xfrm>
          <a:off x="14131290" y="9629775"/>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1" name="テキスト ボックス 250">
          <a:extLst>
            <a:ext uri="{FF2B5EF4-FFF2-40B4-BE49-F238E27FC236}">
              <a16:creationId xmlns:a16="http://schemas.microsoft.com/office/drawing/2014/main" id="{A9395D67-0F7F-4427-BD7A-406A09B63426}"/>
            </a:ext>
          </a:extLst>
        </xdr:cNvPr>
        <xdr:cNvSpPr txBox="1"/>
      </xdr:nvSpPr>
      <xdr:spPr>
        <a:xfrm>
          <a:off x="13846810" y="939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146050</xdr:rowOff>
    </xdr:from>
    <xdr:to>
      <xdr:col>73</xdr:col>
      <xdr:colOff>180975</xdr:colOff>
      <xdr:row>60</xdr:row>
      <xdr:rowOff>73660</xdr:rowOff>
    </xdr:to>
    <xdr:cxnSp macro="">
      <xdr:nvCxnSpPr>
        <xdr:cNvPr id="252" name="直線コネクタ 251">
          <a:extLst>
            <a:ext uri="{FF2B5EF4-FFF2-40B4-BE49-F238E27FC236}">
              <a16:creationId xmlns:a16="http://schemas.microsoft.com/office/drawing/2014/main" id="{25329566-A66C-40EA-822E-E765E2AE78C7}"/>
            </a:ext>
          </a:extLst>
        </xdr:cNvPr>
        <xdr:cNvCxnSpPr/>
      </xdr:nvCxnSpPr>
      <xdr:spPr>
        <a:xfrm flipV="1">
          <a:off x="12583160" y="10259695"/>
          <a:ext cx="807085"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7139FE0D-D84C-430D-BE82-CF48A05D786C}"/>
            </a:ext>
          </a:extLst>
        </xdr:cNvPr>
        <xdr:cNvSpPr/>
      </xdr:nvSpPr>
      <xdr:spPr>
        <a:xfrm>
          <a:off x="13345160" y="9705975"/>
          <a:ext cx="7683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4" name="テキスト ボックス 253">
          <a:extLst>
            <a:ext uri="{FF2B5EF4-FFF2-40B4-BE49-F238E27FC236}">
              <a16:creationId xmlns:a16="http://schemas.microsoft.com/office/drawing/2014/main" id="{EB113488-8BE7-496E-BF8E-80B859EC6995}"/>
            </a:ext>
          </a:extLst>
        </xdr:cNvPr>
        <xdr:cNvSpPr txBox="1"/>
      </xdr:nvSpPr>
      <xdr:spPr>
        <a:xfrm>
          <a:off x="13030200" y="947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5080</xdr:rowOff>
    </xdr:from>
    <xdr:to>
      <xdr:col>69</xdr:col>
      <xdr:colOff>92075</xdr:colOff>
      <xdr:row>60</xdr:row>
      <xdr:rowOff>73660</xdr:rowOff>
    </xdr:to>
    <xdr:cxnSp macro="">
      <xdr:nvCxnSpPr>
        <xdr:cNvPr id="255" name="直線コネクタ 254">
          <a:extLst>
            <a:ext uri="{FF2B5EF4-FFF2-40B4-BE49-F238E27FC236}">
              <a16:creationId xmlns:a16="http://schemas.microsoft.com/office/drawing/2014/main" id="{7537E848-2428-4E3D-812A-A837AD0D9293}"/>
            </a:ext>
          </a:extLst>
        </xdr:cNvPr>
        <xdr:cNvCxnSpPr/>
      </xdr:nvCxnSpPr>
      <xdr:spPr>
        <a:xfrm>
          <a:off x="11766550" y="10293985"/>
          <a:ext cx="81661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a:extLst>
            <a:ext uri="{FF2B5EF4-FFF2-40B4-BE49-F238E27FC236}">
              <a16:creationId xmlns:a16="http://schemas.microsoft.com/office/drawing/2014/main" id="{35D20AC8-273A-4BC1-AC67-6A290C6D8095}"/>
            </a:ext>
          </a:extLst>
        </xdr:cNvPr>
        <xdr:cNvSpPr/>
      </xdr:nvSpPr>
      <xdr:spPr>
        <a:xfrm>
          <a:off x="12528550" y="9753600"/>
          <a:ext cx="996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57" name="テキスト ボックス 256">
          <a:extLst>
            <a:ext uri="{FF2B5EF4-FFF2-40B4-BE49-F238E27FC236}">
              <a16:creationId xmlns:a16="http://schemas.microsoft.com/office/drawing/2014/main" id="{0EFD6C7E-6F42-416A-9B34-F22ACF479519}"/>
            </a:ext>
          </a:extLst>
        </xdr:cNvPr>
        <xdr:cNvSpPr txBox="1"/>
      </xdr:nvSpPr>
      <xdr:spPr>
        <a:xfrm>
          <a:off x="12236450" y="952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A1BF3D-0568-4A80-B2C5-0D4181BCE9DF}"/>
            </a:ext>
          </a:extLst>
        </xdr:cNvPr>
        <xdr:cNvSpPr/>
      </xdr:nvSpPr>
      <xdr:spPr>
        <a:xfrm>
          <a:off x="11734800" y="9763125"/>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9" name="テキスト ボックス 258">
          <a:extLst>
            <a:ext uri="{FF2B5EF4-FFF2-40B4-BE49-F238E27FC236}">
              <a16:creationId xmlns:a16="http://schemas.microsoft.com/office/drawing/2014/main" id="{EB847701-3658-4BE7-B78E-8A52D822FB8F}"/>
            </a:ext>
          </a:extLst>
        </xdr:cNvPr>
        <xdr:cNvSpPr txBox="1"/>
      </xdr:nvSpPr>
      <xdr:spPr>
        <a:xfrm>
          <a:off x="11419840" y="952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7FE21E99-971B-4B65-9C5E-B1C976BE5B46}"/>
            </a:ext>
          </a:extLst>
        </xdr:cNvPr>
        <xdr:cNvSpPr txBox="1"/>
      </xdr:nvSpPr>
      <xdr:spPr>
        <a:xfrm>
          <a:off x="1475486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16AD1902-D4B6-4AFB-8982-460C945EE374}"/>
            </a:ext>
          </a:extLst>
        </xdr:cNvPr>
        <xdr:cNvSpPr txBox="1"/>
      </xdr:nvSpPr>
      <xdr:spPr>
        <a:xfrm>
          <a:off x="1399286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5BC4B173-7A84-4AC2-8D3F-CC3218817238}"/>
            </a:ext>
          </a:extLst>
        </xdr:cNvPr>
        <xdr:cNvSpPr txBox="1"/>
      </xdr:nvSpPr>
      <xdr:spPr>
        <a:xfrm>
          <a:off x="1319911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F15E7E6A-C859-494A-BA2F-7B45809BB5BC}"/>
            </a:ext>
          </a:extLst>
        </xdr:cNvPr>
        <xdr:cNvSpPr txBox="1"/>
      </xdr:nvSpPr>
      <xdr:spPr>
        <a:xfrm>
          <a:off x="1238250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ADD5715-F5DF-447C-B85F-875FB82BD33D}"/>
            </a:ext>
          </a:extLst>
        </xdr:cNvPr>
        <xdr:cNvSpPr txBox="1"/>
      </xdr:nvSpPr>
      <xdr:spPr>
        <a:xfrm>
          <a:off x="1157922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72390</xdr:rowOff>
    </xdr:from>
    <xdr:to>
      <xdr:col>82</xdr:col>
      <xdr:colOff>158750</xdr:colOff>
      <xdr:row>60</xdr:row>
      <xdr:rowOff>2540</xdr:rowOff>
    </xdr:to>
    <xdr:sp macro="" textlink="">
      <xdr:nvSpPr>
        <xdr:cNvPr id="265" name="楕円 264">
          <a:extLst>
            <a:ext uri="{FF2B5EF4-FFF2-40B4-BE49-F238E27FC236}">
              <a16:creationId xmlns:a16="http://schemas.microsoft.com/office/drawing/2014/main" id="{C3C59410-3A9E-477A-B10A-59AD5D4CAD9B}"/>
            </a:ext>
          </a:extLst>
        </xdr:cNvPr>
        <xdr:cNvSpPr/>
      </xdr:nvSpPr>
      <xdr:spPr>
        <a:xfrm>
          <a:off x="14893290" y="10187940"/>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152417</xdr:rowOff>
    </xdr:from>
    <xdr:ext cx="762000" cy="259045"/>
    <xdr:sp macro="" textlink="">
      <xdr:nvSpPr>
        <xdr:cNvPr id="266" name="その他該当値テキスト">
          <a:extLst>
            <a:ext uri="{FF2B5EF4-FFF2-40B4-BE49-F238E27FC236}">
              <a16:creationId xmlns:a16="http://schemas.microsoft.com/office/drawing/2014/main" id="{AF0AF010-401C-49CD-9EEF-CCFA7098BE59}"/>
            </a:ext>
          </a:extLst>
        </xdr:cNvPr>
        <xdr:cNvSpPr txBox="1"/>
      </xdr:nvSpPr>
      <xdr:spPr>
        <a:xfrm>
          <a:off x="15019655" y="1009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3810</xdr:rowOff>
    </xdr:from>
    <xdr:to>
      <xdr:col>78</xdr:col>
      <xdr:colOff>120650</xdr:colOff>
      <xdr:row>59</xdr:row>
      <xdr:rowOff>105410</xdr:rowOff>
    </xdr:to>
    <xdr:sp macro="" textlink="">
      <xdr:nvSpPr>
        <xdr:cNvPr id="267" name="楕円 266">
          <a:extLst>
            <a:ext uri="{FF2B5EF4-FFF2-40B4-BE49-F238E27FC236}">
              <a16:creationId xmlns:a16="http://schemas.microsoft.com/office/drawing/2014/main" id="{3F87A87B-82D8-47FC-82A2-0FA2AA41B268}"/>
            </a:ext>
          </a:extLst>
        </xdr:cNvPr>
        <xdr:cNvSpPr/>
      </xdr:nvSpPr>
      <xdr:spPr>
        <a:xfrm>
          <a:off x="14131290" y="10121265"/>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90187</xdr:rowOff>
    </xdr:from>
    <xdr:ext cx="736600" cy="259045"/>
    <xdr:sp macro="" textlink="">
      <xdr:nvSpPr>
        <xdr:cNvPr id="268" name="テキスト ボックス 267">
          <a:extLst>
            <a:ext uri="{FF2B5EF4-FFF2-40B4-BE49-F238E27FC236}">
              <a16:creationId xmlns:a16="http://schemas.microsoft.com/office/drawing/2014/main" id="{384B0967-7F56-42D8-A020-087803560EDC}"/>
            </a:ext>
          </a:extLst>
        </xdr:cNvPr>
        <xdr:cNvSpPr txBox="1"/>
      </xdr:nvSpPr>
      <xdr:spPr>
        <a:xfrm>
          <a:off x="13846810" y="1020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95250</xdr:rowOff>
    </xdr:from>
    <xdr:to>
      <xdr:col>74</xdr:col>
      <xdr:colOff>31750</xdr:colOff>
      <xdr:row>60</xdr:row>
      <xdr:rowOff>25400</xdr:rowOff>
    </xdr:to>
    <xdr:sp macro="" textlink="">
      <xdr:nvSpPr>
        <xdr:cNvPr id="269" name="楕円 268">
          <a:extLst>
            <a:ext uri="{FF2B5EF4-FFF2-40B4-BE49-F238E27FC236}">
              <a16:creationId xmlns:a16="http://schemas.microsoft.com/office/drawing/2014/main" id="{D3005BBB-94A4-48B8-BFE2-A2B600D4F8FB}"/>
            </a:ext>
          </a:extLst>
        </xdr:cNvPr>
        <xdr:cNvSpPr/>
      </xdr:nvSpPr>
      <xdr:spPr>
        <a:xfrm>
          <a:off x="13345160" y="10206990"/>
          <a:ext cx="768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70" name="テキスト ボックス 269">
          <a:extLst>
            <a:ext uri="{FF2B5EF4-FFF2-40B4-BE49-F238E27FC236}">
              <a16:creationId xmlns:a16="http://schemas.microsoft.com/office/drawing/2014/main" id="{A15CB18B-16CF-44D6-B453-847E33B96D1B}"/>
            </a:ext>
          </a:extLst>
        </xdr:cNvPr>
        <xdr:cNvSpPr txBox="1"/>
      </xdr:nvSpPr>
      <xdr:spPr>
        <a:xfrm>
          <a:off x="13030200" y="1029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22860</xdr:rowOff>
    </xdr:from>
    <xdr:to>
      <xdr:col>69</xdr:col>
      <xdr:colOff>142875</xdr:colOff>
      <xdr:row>60</xdr:row>
      <xdr:rowOff>124460</xdr:rowOff>
    </xdr:to>
    <xdr:sp macro="" textlink="">
      <xdr:nvSpPr>
        <xdr:cNvPr id="271" name="楕円 270">
          <a:extLst>
            <a:ext uri="{FF2B5EF4-FFF2-40B4-BE49-F238E27FC236}">
              <a16:creationId xmlns:a16="http://schemas.microsoft.com/office/drawing/2014/main" id="{08842F97-0B9D-4DF2-BFDB-5C04668E3688}"/>
            </a:ext>
          </a:extLst>
        </xdr:cNvPr>
        <xdr:cNvSpPr/>
      </xdr:nvSpPr>
      <xdr:spPr>
        <a:xfrm>
          <a:off x="12528550" y="10306050"/>
          <a:ext cx="9969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109237</xdr:rowOff>
    </xdr:from>
    <xdr:ext cx="762000" cy="259045"/>
    <xdr:sp macro="" textlink="">
      <xdr:nvSpPr>
        <xdr:cNvPr id="272" name="テキスト ボックス 271">
          <a:extLst>
            <a:ext uri="{FF2B5EF4-FFF2-40B4-BE49-F238E27FC236}">
              <a16:creationId xmlns:a16="http://schemas.microsoft.com/office/drawing/2014/main" id="{8F9CF687-D3AF-4E07-BC0D-FD18701231E7}"/>
            </a:ext>
          </a:extLst>
        </xdr:cNvPr>
        <xdr:cNvSpPr txBox="1"/>
      </xdr:nvSpPr>
      <xdr:spPr>
        <a:xfrm>
          <a:off x="12236450" y="1039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125730</xdr:rowOff>
    </xdr:from>
    <xdr:to>
      <xdr:col>65</xdr:col>
      <xdr:colOff>53975</xdr:colOff>
      <xdr:row>60</xdr:row>
      <xdr:rowOff>55880</xdr:rowOff>
    </xdr:to>
    <xdr:sp macro="" textlink="">
      <xdr:nvSpPr>
        <xdr:cNvPr id="273" name="楕円 272">
          <a:extLst>
            <a:ext uri="{FF2B5EF4-FFF2-40B4-BE49-F238E27FC236}">
              <a16:creationId xmlns:a16="http://schemas.microsoft.com/office/drawing/2014/main" id="{504DD19D-BF42-41D5-ADD4-7C54A4F6DC80}"/>
            </a:ext>
          </a:extLst>
        </xdr:cNvPr>
        <xdr:cNvSpPr/>
      </xdr:nvSpPr>
      <xdr:spPr>
        <a:xfrm>
          <a:off x="11734800" y="1024509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40657</xdr:rowOff>
    </xdr:from>
    <xdr:ext cx="762000" cy="259045"/>
    <xdr:sp macro="" textlink="">
      <xdr:nvSpPr>
        <xdr:cNvPr id="274" name="テキスト ボックス 273">
          <a:extLst>
            <a:ext uri="{FF2B5EF4-FFF2-40B4-BE49-F238E27FC236}">
              <a16:creationId xmlns:a16="http://schemas.microsoft.com/office/drawing/2014/main" id="{A76B9843-40BD-49AC-AC94-9AF3700270A2}"/>
            </a:ext>
          </a:extLst>
        </xdr:cNvPr>
        <xdr:cNvSpPr txBox="1"/>
      </xdr:nvSpPr>
      <xdr:spPr>
        <a:xfrm>
          <a:off x="11419840" y="1032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4FC81C07-D8BC-4B9E-83CC-FE8C673BCF53}"/>
            </a:ext>
          </a:extLst>
        </xdr:cNvPr>
        <xdr:cNvSpPr/>
      </xdr:nvSpPr>
      <xdr:spPr>
        <a:xfrm>
          <a:off x="11266805" y="4697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646B7D57-7B52-481F-9F3D-78A365AFB558}"/>
            </a:ext>
          </a:extLst>
        </xdr:cNvPr>
        <xdr:cNvSpPr/>
      </xdr:nvSpPr>
      <xdr:spPr>
        <a:xfrm>
          <a:off x="15462250" y="4758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5A0B57ED-F35B-40F2-A74D-55579C9B3EA3}"/>
            </a:ext>
          </a:extLst>
        </xdr:cNvPr>
        <xdr:cNvSpPr/>
      </xdr:nvSpPr>
      <xdr:spPr>
        <a:xfrm>
          <a:off x="15462250" y="4953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74FD82E7-77C8-46A1-A64C-D6D9CEC7BB15}"/>
            </a:ext>
          </a:extLst>
        </xdr:cNvPr>
        <xdr:cNvSpPr/>
      </xdr:nvSpPr>
      <xdr:spPr>
        <a:xfrm>
          <a:off x="17002760" y="4758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14CA2769-5212-4950-9A49-035AC805AFA7}"/>
            </a:ext>
          </a:extLst>
        </xdr:cNvPr>
        <xdr:cNvSpPr/>
      </xdr:nvSpPr>
      <xdr:spPr>
        <a:xfrm>
          <a:off x="17002760" y="4953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F4ED8851-432A-4F9D-8B07-8DE11548746A}"/>
            </a:ext>
          </a:extLst>
        </xdr:cNvPr>
        <xdr:cNvSpPr/>
      </xdr:nvSpPr>
      <xdr:spPr>
        <a:xfrm>
          <a:off x="18457545" y="4758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3865F8A1-13A6-4691-9FC4-2D1655C5DA5C}"/>
            </a:ext>
          </a:extLst>
        </xdr:cNvPr>
        <xdr:cNvSpPr/>
      </xdr:nvSpPr>
      <xdr:spPr>
        <a:xfrm>
          <a:off x="18457545" y="4953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D1F6AD33-D5E5-40A9-8CAE-32D7EB11B318}"/>
            </a:ext>
          </a:extLst>
        </xdr:cNvPr>
        <xdr:cNvSpPr/>
      </xdr:nvSpPr>
      <xdr:spPr>
        <a:xfrm>
          <a:off x="11266805" y="5274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AA5708E3-3F91-48AD-87CC-6AE9B1F5B7D2}"/>
            </a:ext>
          </a:extLst>
        </xdr:cNvPr>
        <xdr:cNvSpPr/>
      </xdr:nvSpPr>
      <xdr:spPr>
        <a:xfrm>
          <a:off x="15743555" y="5274310"/>
          <a:ext cx="48406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43F90EDA-4D3E-482B-8C46-C16EE8720AAB}"/>
            </a:ext>
          </a:extLst>
        </xdr:cNvPr>
        <xdr:cNvSpPr/>
      </xdr:nvSpPr>
      <xdr:spPr>
        <a:xfrm>
          <a:off x="15801340" y="5274310"/>
          <a:ext cx="344995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C9AAB259-0BC3-4E7E-BE87-01CD83ED5843}"/>
            </a:ext>
          </a:extLst>
        </xdr:cNvPr>
        <xdr:cNvSpPr txBox="1"/>
      </xdr:nvSpPr>
      <xdr:spPr>
        <a:xfrm>
          <a:off x="15839440" y="5584190"/>
          <a:ext cx="460375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係る経常収支比率は、類似団体と比較して低い数値となっているが、前年より増加しており、県平均と比較しても高い数値となっている。将来的にも一部事務組合の施設の老朽化に伴い改修等が計画されており、当該負担金の増額が予想される。また、令和５年度以降、下水道事業が法適用へ移行することに伴い、当該数値が増加することも予想さ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引き続き、各種団体への補助金については、実績、成果等で精査の上、慣例的な補助の廃止、見直し等により適正な交付を行えるよう徹底し、補助費の抑制に努める。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C25D2018-FB7A-4C6A-9A1F-9EA1097FAEA6}"/>
            </a:ext>
          </a:extLst>
        </xdr:cNvPr>
        <xdr:cNvSpPr txBox="1"/>
      </xdr:nvSpPr>
      <xdr:spPr>
        <a:xfrm>
          <a:off x="11228705" y="5078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28191EF0-813C-4402-99C1-C008B3375477}"/>
            </a:ext>
          </a:extLst>
        </xdr:cNvPr>
        <xdr:cNvCxnSpPr/>
      </xdr:nvCxnSpPr>
      <xdr:spPr>
        <a:xfrm>
          <a:off x="11266805" y="7560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2F5770DC-F00D-40C9-B557-BB7E21519315}"/>
            </a:ext>
          </a:extLst>
        </xdr:cNvPr>
        <xdr:cNvSpPr txBox="1"/>
      </xdr:nvSpPr>
      <xdr:spPr>
        <a:xfrm>
          <a:off x="10810240" y="7416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5848AB1F-0018-45D3-B716-EAAD3D0B52E4}"/>
            </a:ext>
          </a:extLst>
        </xdr:cNvPr>
        <xdr:cNvCxnSpPr/>
      </xdr:nvCxnSpPr>
      <xdr:spPr>
        <a:xfrm>
          <a:off x="11266805" y="70973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2164B5D2-8E42-4140-A4EE-11F62D11BE44}"/>
            </a:ext>
          </a:extLst>
        </xdr:cNvPr>
        <xdr:cNvSpPr txBox="1"/>
      </xdr:nvSpPr>
      <xdr:spPr>
        <a:xfrm>
          <a:off x="10810240" y="6953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F6299A1B-77F8-45DA-AC01-BE0386BDA91C}"/>
            </a:ext>
          </a:extLst>
        </xdr:cNvPr>
        <xdr:cNvCxnSpPr/>
      </xdr:nvCxnSpPr>
      <xdr:spPr>
        <a:xfrm>
          <a:off x="11266805" y="66459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8968F50A-64CA-4BA4-8315-F28DC12DC5BF}"/>
            </a:ext>
          </a:extLst>
        </xdr:cNvPr>
        <xdr:cNvSpPr txBox="1"/>
      </xdr:nvSpPr>
      <xdr:spPr>
        <a:xfrm>
          <a:off x="10810240" y="65017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987212D6-4092-4142-90E8-24C857258E45}"/>
            </a:ext>
          </a:extLst>
        </xdr:cNvPr>
        <xdr:cNvCxnSpPr/>
      </xdr:nvCxnSpPr>
      <xdr:spPr>
        <a:xfrm>
          <a:off x="11266805" y="61887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53DCAF68-D2EA-4EDF-9FEB-18DAA4BBDC0B}"/>
            </a:ext>
          </a:extLst>
        </xdr:cNvPr>
        <xdr:cNvSpPr txBox="1"/>
      </xdr:nvSpPr>
      <xdr:spPr>
        <a:xfrm>
          <a:off x="10810240" y="60445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C1B912E5-2CCE-4979-A0B6-19F9F60CF013}"/>
            </a:ext>
          </a:extLst>
        </xdr:cNvPr>
        <xdr:cNvCxnSpPr/>
      </xdr:nvCxnSpPr>
      <xdr:spPr>
        <a:xfrm>
          <a:off x="11266805" y="57257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617CAF53-7B3D-4EEC-BB3F-80B0EF2E6EB2}"/>
            </a:ext>
          </a:extLst>
        </xdr:cNvPr>
        <xdr:cNvSpPr txBox="1"/>
      </xdr:nvSpPr>
      <xdr:spPr>
        <a:xfrm>
          <a:off x="10810240" y="5581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EAE49C5D-F593-4802-8FDD-8C8E3F3D8C31}"/>
            </a:ext>
          </a:extLst>
        </xdr:cNvPr>
        <xdr:cNvCxnSpPr/>
      </xdr:nvCxnSpPr>
      <xdr:spPr>
        <a:xfrm>
          <a:off x="11266805" y="5274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40320395-B322-4384-B6DB-58D89FE4EE8F}"/>
            </a:ext>
          </a:extLst>
        </xdr:cNvPr>
        <xdr:cNvSpPr/>
      </xdr:nvSpPr>
      <xdr:spPr>
        <a:xfrm>
          <a:off x="11266805" y="5274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598C2214-3BD5-48B0-8EB7-129DCE216C38}"/>
            </a:ext>
          </a:extLst>
        </xdr:cNvPr>
        <xdr:cNvCxnSpPr/>
      </xdr:nvCxnSpPr>
      <xdr:spPr>
        <a:xfrm flipV="1">
          <a:off x="14945995" y="5851906"/>
          <a:ext cx="0" cy="102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748F17C3-E2EA-4A46-B801-0A7F8DA66ECF}"/>
            </a:ext>
          </a:extLst>
        </xdr:cNvPr>
        <xdr:cNvSpPr txBox="1"/>
      </xdr:nvSpPr>
      <xdr:spPr>
        <a:xfrm>
          <a:off x="15019655" y="684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93E2571B-DA4C-4DAA-9135-69557AD4D5E5}"/>
            </a:ext>
          </a:extLst>
        </xdr:cNvPr>
        <xdr:cNvCxnSpPr/>
      </xdr:nvCxnSpPr>
      <xdr:spPr>
        <a:xfrm>
          <a:off x="14855190" y="6879082"/>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F30A9893-E04E-4B9E-8831-503185308B42}"/>
            </a:ext>
          </a:extLst>
        </xdr:cNvPr>
        <xdr:cNvSpPr txBox="1"/>
      </xdr:nvSpPr>
      <xdr:spPr>
        <a:xfrm>
          <a:off x="15019655"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7F9FE6B3-1DE0-4384-9016-4DA7B3C4C187}"/>
            </a:ext>
          </a:extLst>
        </xdr:cNvPr>
        <xdr:cNvCxnSpPr/>
      </xdr:nvCxnSpPr>
      <xdr:spPr>
        <a:xfrm>
          <a:off x="14855190" y="5851906"/>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19558</xdr:rowOff>
    </xdr:to>
    <xdr:cxnSp macro="">
      <xdr:nvCxnSpPr>
        <xdr:cNvPr id="304" name="直線コネクタ 303">
          <a:extLst>
            <a:ext uri="{FF2B5EF4-FFF2-40B4-BE49-F238E27FC236}">
              <a16:creationId xmlns:a16="http://schemas.microsoft.com/office/drawing/2014/main" id="{43FF1406-B2DC-46A2-A93E-FB7DEA5A05CE}"/>
            </a:ext>
          </a:extLst>
        </xdr:cNvPr>
        <xdr:cNvCxnSpPr/>
      </xdr:nvCxnSpPr>
      <xdr:spPr>
        <a:xfrm>
          <a:off x="14183995" y="6322060"/>
          <a:ext cx="762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5" name="補助費等平均値テキスト">
          <a:extLst>
            <a:ext uri="{FF2B5EF4-FFF2-40B4-BE49-F238E27FC236}">
              <a16:creationId xmlns:a16="http://schemas.microsoft.com/office/drawing/2014/main" id="{8A2AA2F2-11D7-46A7-8FBE-7D59F0E124EE}"/>
            </a:ext>
          </a:extLst>
        </xdr:cNvPr>
        <xdr:cNvSpPr txBox="1"/>
      </xdr:nvSpPr>
      <xdr:spPr>
        <a:xfrm>
          <a:off x="15019655" y="6336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F8483D28-6F8B-4034-923E-6E67558B6E20}"/>
            </a:ext>
          </a:extLst>
        </xdr:cNvPr>
        <xdr:cNvSpPr/>
      </xdr:nvSpPr>
      <xdr:spPr>
        <a:xfrm>
          <a:off x="14893290" y="6358890"/>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56134</xdr:rowOff>
    </xdr:to>
    <xdr:cxnSp macro="">
      <xdr:nvCxnSpPr>
        <xdr:cNvPr id="307" name="直線コネクタ 306">
          <a:extLst>
            <a:ext uri="{FF2B5EF4-FFF2-40B4-BE49-F238E27FC236}">
              <a16:creationId xmlns:a16="http://schemas.microsoft.com/office/drawing/2014/main" id="{96460B02-41BC-463A-9CB9-06456496DA67}"/>
            </a:ext>
          </a:extLst>
        </xdr:cNvPr>
        <xdr:cNvCxnSpPr/>
      </xdr:nvCxnSpPr>
      <xdr:spPr>
        <a:xfrm flipV="1">
          <a:off x="13390245" y="6322060"/>
          <a:ext cx="79375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6ADFE64C-CDD3-4C67-BA8E-8FB1C728FCFB}"/>
            </a:ext>
          </a:extLst>
        </xdr:cNvPr>
        <xdr:cNvSpPr/>
      </xdr:nvSpPr>
      <xdr:spPr>
        <a:xfrm>
          <a:off x="14131290" y="6321552"/>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09" name="テキスト ボックス 308">
          <a:extLst>
            <a:ext uri="{FF2B5EF4-FFF2-40B4-BE49-F238E27FC236}">
              <a16:creationId xmlns:a16="http://schemas.microsoft.com/office/drawing/2014/main" id="{0FD6E9DC-FD7B-47AD-A9B5-AD8D39B12E59}"/>
            </a:ext>
          </a:extLst>
        </xdr:cNvPr>
        <xdr:cNvSpPr txBox="1"/>
      </xdr:nvSpPr>
      <xdr:spPr>
        <a:xfrm>
          <a:off x="13846810" y="6404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56134</xdr:rowOff>
    </xdr:from>
    <xdr:to>
      <xdr:col>73</xdr:col>
      <xdr:colOff>180975</xdr:colOff>
      <xdr:row>37</xdr:row>
      <xdr:rowOff>69850</xdr:rowOff>
    </xdr:to>
    <xdr:cxnSp macro="">
      <xdr:nvCxnSpPr>
        <xdr:cNvPr id="310" name="直線コネクタ 309">
          <a:extLst>
            <a:ext uri="{FF2B5EF4-FFF2-40B4-BE49-F238E27FC236}">
              <a16:creationId xmlns:a16="http://schemas.microsoft.com/office/drawing/2014/main" id="{232881DB-572F-4E17-8877-63A5A0223333}"/>
            </a:ext>
          </a:extLst>
        </xdr:cNvPr>
        <xdr:cNvCxnSpPr/>
      </xdr:nvCxnSpPr>
      <xdr:spPr>
        <a:xfrm flipV="1">
          <a:off x="12583160" y="6403594"/>
          <a:ext cx="807085"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DD02B713-1426-40C6-B1A8-76D493323CD9}"/>
            </a:ext>
          </a:extLst>
        </xdr:cNvPr>
        <xdr:cNvSpPr/>
      </xdr:nvSpPr>
      <xdr:spPr>
        <a:xfrm>
          <a:off x="13345160" y="6332601"/>
          <a:ext cx="7683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AC7A342E-EE80-4D06-A7D6-562FA6E222A4}"/>
            </a:ext>
          </a:extLst>
        </xdr:cNvPr>
        <xdr:cNvSpPr txBox="1"/>
      </xdr:nvSpPr>
      <xdr:spPr>
        <a:xfrm>
          <a:off x="13030200" y="609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37</xdr:row>
      <xdr:rowOff>69850</xdr:rowOff>
    </xdr:to>
    <xdr:cxnSp macro="">
      <xdr:nvCxnSpPr>
        <xdr:cNvPr id="313" name="直線コネクタ 312">
          <a:extLst>
            <a:ext uri="{FF2B5EF4-FFF2-40B4-BE49-F238E27FC236}">
              <a16:creationId xmlns:a16="http://schemas.microsoft.com/office/drawing/2014/main" id="{04ADC4AF-A802-47DE-8391-B8824B85F57D}"/>
            </a:ext>
          </a:extLst>
        </xdr:cNvPr>
        <xdr:cNvCxnSpPr/>
      </xdr:nvCxnSpPr>
      <xdr:spPr>
        <a:xfrm>
          <a:off x="11766550" y="6400546"/>
          <a:ext cx="81661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a:extLst>
            <a:ext uri="{FF2B5EF4-FFF2-40B4-BE49-F238E27FC236}">
              <a16:creationId xmlns:a16="http://schemas.microsoft.com/office/drawing/2014/main" id="{60CA2373-99AE-4A5C-9E87-6112EDE64895}"/>
            </a:ext>
          </a:extLst>
        </xdr:cNvPr>
        <xdr:cNvSpPr/>
      </xdr:nvSpPr>
      <xdr:spPr>
        <a:xfrm>
          <a:off x="12528550" y="6308598"/>
          <a:ext cx="996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15" name="テキスト ボックス 314">
          <a:extLst>
            <a:ext uri="{FF2B5EF4-FFF2-40B4-BE49-F238E27FC236}">
              <a16:creationId xmlns:a16="http://schemas.microsoft.com/office/drawing/2014/main" id="{51AE22A0-8FF6-4F7D-B873-150F4BA66EA2}"/>
            </a:ext>
          </a:extLst>
        </xdr:cNvPr>
        <xdr:cNvSpPr txBox="1"/>
      </xdr:nvSpPr>
      <xdr:spPr>
        <a:xfrm>
          <a:off x="12236450" y="608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FE03C465-9490-4EC5-95DE-33BD20E46E77}"/>
            </a:ext>
          </a:extLst>
        </xdr:cNvPr>
        <xdr:cNvSpPr/>
      </xdr:nvSpPr>
      <xdr:spPr>
        <a:xfrm>
          <a:off x="11734800" y="6315075"/>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7" name="テキスト ボックス 316">
          <a:extLst>
            <a:ext uri="{FF2B5EF4-FFF2-40B4-BE49-F238E27FC236}">
              <a16:creationId xmlns:a16="http://schemas.microsoft.com/office/drawing/2014/main" id="{4ED479FE-5135-4B07-80A3-C19C2A2EEAD1}"/>
            </a:ext>
          </a:extLst>
        </xdr:cNvPr>
        <xdr:cNvSpPr txBox="1"/>
      </xdr:nvSpPr>
      <xdr:spPr>
        <a:xfrm>
          <a:off x="11419840" y="608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24FBF1F8-3E94-4B12-A8FD-165FD8FD7A9F}"/>
            </a:ext>
          </a:extLst>
        </xdr:cNvPr>
        <xdr:cNvSpPr txBox="1"/>
      </xdr:nvSpPr>
      <xdr:spPr>
        <a:xfrm>
          <a:off x="1475486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5E058EFB-2B0A-449B-A822-8270B34245F2}"/>
            </a:ext>
          </a:extLst>
        </xdr:cNvPr>
        <xdr:cNvSpPr txBox="1"/>
      </xdr:nvSpPr>
      <xdr:spPr>
        <a:xfrm>
          <a:off x="1399286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C8DCF660-CDC2-4C91-98E2-E8F27CFF0A5B}"/>
            </a:ext>
          </a:extLst>
        </xdr:cNvPr>
        <xdr:cNvSpPr txBox="1"/>
      </xdr:nvSpPr>
      <xdr:spPr>
        <a:xfrm>
          <a:off x="1319911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14B699B6-9AF1-4CDB-B602-C441FC16D0EB}"/>
            </a:ext>
          </a:extLst>
        </xdr:cNvPr>
        <xdr:cNvSpPr txBox="1"/>
      </xdr:nvSpPr>
      <xdr:spPr>
        <a:xfrm>
          <a:off x="1238250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BCA00D07-26F4-4735-98F6-071214564F18}"/>
            </a:ext>
          </a:extLst>
        </xdr:cNvPr>
        <xdr:cNvSpPr txBox="1"/>
      </xdr:nvSpPr>
      <xdr:spPr>
        <a:xfrm>
          <a:off x="1157922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23" name="楕円 322">
          <a:extLst>
            <a:ext uri="{FF2B5EF4-FFF2-40B4-BE49-F238E27FC236}">
              <a16:creationId xmlns:a16="http://schemas.microsoft.com/office/drawing/2014/main" id="{1D6F9463-5EF8-406B-B5D3-144B2B88BEB8}"/>
            </a:ext>
          </a:extLst>
        </xdr:cNvPr>
        <xdr:cNvSpPr/>
      </xdr:nvSpPr>
      <xdr:spPr>
        <a:xfrm>
          <a:off x="14893290" y="6308598"/>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156735</xdr:rowOff>
    </xdr:from>
    <xdr:ext cx="762000" cy="259045"/>
    <xdr:sp macro="" textlink="">
      <xdr:nvSpPr>
        <xdr:cNvPr id="324" name="補助費等該当値テキスト">
          <a:extLst>
            <a:ext uri="{FF2B5EF4-FFF2-40B4-BE49-F238E27FC236}">
              <a16:creationId xmlns:a16="http://schemas.microsoft.com/office/drawing/2014/main" id="{79738CB5-A527-4B9E-BD39-CB37D26B6F89}"/>
            </a:ext>
          </a:extLst>
        </xdr:cNvPr>
        <xdr:cNvSpPr txBox="1"/>
      </xdr:nvSpPr>
      <xdr:spPr>
        <a:xfrm>
          <a:off x="15019655" y="615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25" name="楕円 324">
          <a:extLst>
            <a:ext uri="{FF2B5EF4-FFF2-40B4-BE49-F238E27FC236}">
              <a16:creationId xmlns:a16="http://schemas.microsoft.com/office/drawing/2014/main" id="{33E0CA9A-7C76-4BBF-93A4-E0468A58A44B}"/>
            </a:ext>
          </a:extLst>
        </xdr:cNvPr>
        <xdr:cNvSpPr/>
      </xdr:nvSpPr>
      <xdr:spPr>
        <a:xfrm>
          <a:off x="14131290" y="6267450"/>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26" name="テキスト ボックス 325">
          <a:extLst>
            <a:ext uri="{FF2B5EF4-FFF2-40B4-BE49-F238E27FC236}">
              <a16:creationId xmlns:a16="http://schemas.microsoft.com/office/drawing/2014/main" id="{FE5C8B1C-345C-4318-9E04-F8F870C3ED0B}"/>
            </a:ext>
          </a:extLst>
        </xdr:cNvPr>
        <xdr:cNvSpPr txBox="1"/>
      </xdr:nvSpPr>
      <xdr:spPr>
        <a:xfrm>
          <a:off x="1384681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5334</xdr:rowOff>
    </xdr:from>
    <xdr:to>
      <xdr:col>74</xdr:col>
      <xdr:colOff>31750</xdr:colOff>
      <xdr:row>37</xdr:row>
      <xdr:rowOff>106934</xdr:rowOff>
    </xdr:to>
    <xdr:sp macro="" textlink="">
      <xdr:nvSpPr>
        <xdr:cNvPr id="327" name="楕円 326">
          <a:extLst>
            <a:ext uri="{FF2B5EF4-FFF2-40B4-BE49-F238E27FC236}">
              <a16:creationId xmlns:a16="http://schemas.microsoft.com/office/drawing/2014/main" id="{AE5D720C-9B35-40B0-9914-E2D11A8C62B7}"/>
            </a:ext>
          </a:extLst>
        </xdr:cNvPr>
        <xdr:cNvSpPr/>
      </xdr:nvSpPr>
      <xdr:spPr>
        <a:xfrm>
          <a:off x="13345160" y="6350889"/>
          <a:ext cx="7683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28" name="テキスト ボックス 327">
          <a:extLst>
            <a:ext uri="{FF2B5EF4-FFF2-40B4-BE49-F238E27FC236}">
              <a16:creationId xmlns:a16="http://schemas.microsoft.com/office/drawing/2014/main" id="{3FE8FB04-C661-4A06-8336-8B89974A1039}"/>
            </a:ext>
          </a:extLst>
        </xdr:cNvPr>
        <xdr:cNvSpPr txBox="1"/>
      </xdr:nvSpPr>
      <xdr:spPr>
        <a:xfrm>
          <a:off x="13030200" y="643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29" name="楕円 328">
          <a:extLst>
            <a:ext uri="{FF2B5EF4-FFF2-40B4-BE49-F238E27FC236}">
              <a16:creationId xmlns:a16="http://schemas.microsoft.com/office/drawing/2014/main" id="{AD4BE605-8C39-4266-8566-30579CFC4D54}"/>
            </a:ext>
          </a:extLst>
        </xdr:cNvPr>
        <xdr:cNvSpPr/>
      </xdr:nvSpPr>
      <xdr:spPr>
        <a:xfrm>
          <a:off x="12528550" y="6358890"/>
          <a:ext cx="9969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0" name="テキスト ボックス 329">
          <a:extLst>
            <a:ext uri="{FF2B5EF4-FFF2-40B4-BE49-F238E27FC236}">
              <a16:creationId xmlns:a16="http://schemas.microsoft.com/office/drawing/2014/main" id="{4386AF59-BBE5-4054-A535-547C2B5D0A1F}"/>
            </a:ext>
          </a:extLst>
        </xdr:cNvPr>
        <xdr:cNvSpPr txBox="1"/>
      </xdr:nvSpPr>
      <xdr:spPr>
        <a:xfrm>
          <a:off x="12236450" y="644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31" name="楕円 330">
          <a:extLst>
            <a:ext uri="{FF2B5EF4-FFF2-40B4-BE49-F238E27FC236}">
              <a16:creationId xmlns:a16="http://schemas.microsoft.com/office/drawing/2014/main" id="{A87A2151-28F2-4028-9D59-B8C9C28A2130}"/>
            </a:ext>
          </a:extLst>
        </xdr:cNvPr>
        <xdr:cNvSpPr/>
      </xdr:nvSpPr>
      <xdr:spPr>
        <a:xfrm>
          <a:off x="11734800" y="6355461"/>
          <a:ext cx="8636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32" name="テキスト ボックス 331">
          <a:extLst>
            <a:ext uri="{FF2B5EF4-FFF2-40B4-BE49-F238E27FC236}">
              <a16:creationId xmlns:a16="http://schemas.microsoft.com/office/drawing/2014/main" id="{705657D1-EE59-4FDA-8989-77730D95C4B3}"/>
            </a:ext>
          </a:extLst>
        </xdr:cNvPr>
        <xdr:cNvSpPr txBox="1"/>
      </xdr:nvSpPr>
      <xdr:spPr>
        <a:xfrm>
          <a:off x="11419840" y="64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12C9BB8A-E5A9-42F5-9194-3FE123CAC81F}"/>
            </a:ext>
          </a:extLst>
        </xdr:cNvPr>
        <xdr:cNvSpPr/>
      </xdr:nvSpPr>
      <xdr:spPr>
        <a:xfrm>
          <a:off x="706755" y="11555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2CA95DB9-5E32-419D-9F50-F330B18298AE}"/>
            </a:ext>
          </a:extLst>
        </xdr:cNvPr>
        <xdr:cNvSpPr/>
      </xdr:nvSpPr>
      <xdr:spPr>
        <a:xfrm>
          <a:off x="4885055" y="11616690"/>
          <a:ext cx="1390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49ED46EB-5D3D-4755-A849-285EEF6B1E97}"/>
            </a:ext>
          </a:extLst>
        </xdr:cNvPr>
        <xdr:cNvSpPr/>
      </xdr:nvSpPr>
      <xdr:spPr>
        <a:xfrm>
          <a:off x="4885055" y="1181100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C620A2E9-3A0E-4135-98EE-C9148049DA17}"/>
            </a:ext>
          </a:extLst>
        </xdr:cNvPr>
        <xdr:cNvSpPr/>
      </xdr:nvSpPr>
      <xdr:spPr>
        <a:xfrm>
          <a:off x="6421755" y="11616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8270D2A0-9C0F-49DF-9ADF-1147068D4B6E}"/>
            </a:ext>
          </a:extLst>
        </xdr:cNvPr>
        <xdr:cNvSpPr/>
      </xdr:nvSpPr>
      <xdr:spPr>
        <a:xfrm>
          <a:off x="6421755" y="11811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390A5696-D61D-4C46-8D19-90829952FFD7}"/>
            </a:ext>
          </a:extLst>
        </xdr:cNvPr>
        <xdr:cNvSpPr/>
      </xdr:nvSpPr>
      <xdr:spPr>
        <a:xfrm>
          <a:off x="7876540" y="11616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66A88FEB-3631-4480-A975-196F2900B990}"/>
            </a:ext>
          </a:extLst>
        </xdr:cNvPr>
        <xdr:cNvSpPr/>
      </xdr:nvSpPr>
      <xdr:spPr>
        <a:xfrm>
          <a:off x="7876540" y="11811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989FD2F9-3235-4195-8166-B03E54B3B279}"/>
            </a:ext>
          </a:extLst>
        </xdr:cNvPr>
        <xdr:cNvSpPr/>
      </xdr:nvSpPr>
      <xdr:spPr>
        <a:xfrm>
          <a:off x="706755" y="12132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3D43410D-359A-4598-BEE8-996088EE56CF}"/>
            </a:ext>
          </a:extLst>
        </xdr:cNvPr>
        <xdr:cNvSpPr/>
      </xdr:nvSpPr>
      <xdr:spPr>
        <a:xfrm>
          <a:off x="5181600" y="12132310"/>
          <a:ext cx="48215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7EA4CF5A-9AA3-46A2-8155-B6CBF1F9C02B}"/>
            </a:ext>
          </a:extLst>
        </xdr:cNvPr>
        <xdr:cNvSpPr/>
      </xdr:nvSpPr>
      <xdr:spPr>
        <a:xfrm>
          <a:off x="5241290" y="12132310"/>
          <a:ext cx="34423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87DE04DA-1396-4C89-A8F8-85B7B3E90E1B}"/>
            </a:ext>
          </a:extLst>
        </xdr:cNvPr>
        <xdr:cNvSpPr txBox="1"/>
      </xdr:nvSpPr>
      <xdr:spPr>
        <a:xfrm>
          <a:off x="5267960" y="12442190"/>
          <a:ext cx="459613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公債費に係る経常収支比率は、前年と比較すると減少しており、県平均と比較して低い数値となっているが、類似団体と比較すると高い数値となっている。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今後、元金償還額に対し地方債の新規発行額が上回らないよう適正な事業選定及び新規地方債発行を抑制し、公債費の縮減に努める。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1F1D842A-6830-4DC1-8657-EB50E509C20A}"/>
            </a:ext>
          </a:extLst>
        </xdr:cNvPr>
        <xdr:cNvSpPr txBox="1"/>
      </xdr:nvSpPr>
      <xdr:spPr>
        <a:xfrm>
          <a:off x="668655" y="11936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2A262931-F054-48A9-B039-7B4158DF5B6C}"/>
            </a:ext>
          </a:extLst>
        </xdr:cNvPr>
        <xdr:cNvCxnSpPr/>
      </xdr:nvCxnSpPr>
      <xdr:spPr>
        <a:xfrm>
          <a:off x="706755" y="14418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C7CE2366-D227-4928-94F1-2425024D0442}"/>
            </a:ext>
          </a:extLst>
        </xdr:cNvPr>
        <xdr:cNvSpPr txBox="1"/>
      </xdr:nvSpPr>
      <xdr:spPr>
        <a:xfrm>
          <a:off x="238760" y="14274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D4CA6673-CB65-48F5-B77F-539AF7EF5D90}"/>
            </a:ext>
          </a:extLst>
        </xdr:cNvPr>
        <xdr:cNvCxnSpPr/>
      </xdr:nvCxnSpPr>
      <xdr:spPr>
        <a:xfrm>
          <a:off x="706755" y="14031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2208AD4D-FF36-411E-B6C2-A20F8ACF6A81}"/>
            </a:ext>
          </a:extLst>
        </xdr:cNvPr>
        <xdr:cNvSpPr txBox="1"/>
      </xdr:nvSpPr>
      <xdr:spPr>
        <a:xfrm>
          <a:off x="238760" y="13893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14B4E4B-1579-4212-B05B-ED4AF6FEDE91}"/>
            </a:ext>
          </a:extLst>
        </xdr:cNvPr>
        <xdr:cNvCxnSpPr/>
      </xdr:nvCxnSpPr>
      <xdr:spPr>
        <a:xfrm>
          <a:off x="706755" y="13650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99D00A28-35F9-495E-9338-652D80CD438C}"/>
            </a:ext>
          </a:extLst>
        </xdr:cNvPr>
        <xdr:cNvSpPr txBox="1"/>
      </xdr:nvSpPr>
      <xdr:spPr>
        <a:xfrm>
          <a:off x="238760" y="13506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6B5BA14D-1972-4BB4-9A4C-3F91A4D3950C}"/>
            </a:ext>
          </a:extLst>
        </xdr:cNvPr>
        <xdr:cNvCxnSpPr/>
      </xdr:nvCxnSpPr>
      <xdr:spPr>
        <a:xfrm>
          <a:off x="706755" y="13269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B650FC80-AF9C-4C13-8C21-E7BACB1FB26E}"/>
            </a:ext>
          </a:extLst>
        </xdr:cNvPr>
        <xdr:cNvSpPr txBox="1"/>
      </xdr:nvSpPr>
      <xdr:spPr>
        <a:xfrm>
          <a:off x="238760" y="13125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8F69FBFA-7157-4088-8E6F-CDFCA37FAB57}"/>
            </a:ext>
          </a:extLst>
        </xdr:cNvPr>
        <xdr:cNvCxnSpPr/>
      </xdr:nvCxnSpPr>
      <xdr:spPr>
        <a:xfrm>
          <a:off x="706755" y="12888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EB5AD159-51CA-47A4-8A37-CC8441298CDC}"/>
            </a:ext>
          </a:extLst>
        </xdr:cNvPr>
        <xdr:cNvSpPr txBox="1"/>
      </xdr:nvSpPr>
      <xdr:spPr>
        <a:xfrm>
          <a:off x="238760" y="12744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4CFBE33A-EB79-493A-91F4-6F8609294275}"/>
            </a:ext>
          </a:extLst>
        </xdr:cNvPr>
        <xdr:cNvCxnSpPr/>
      </xdr:nvCxnSpPr>
      <xdr:spPr>
        <a:xfrm>
          <a:off x="706755" y="12513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B212BBB4-7814-4A53-8CDA-4AF1AA705044}"/>
            </a:ext>
          </a:extLst>
        </xdr:cNvPr>
        <xdr:cNvSpPr txBox="1"/>
      </xdr:nvSpPr>
      <xdr:spPr>
        <a:xfrm>
          <a:off x="238760" y="12363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A5D0335F-B958-4B6E-9F72-66E2FD0A9283}"/>
            </a:ext>
          </a:extLst>
        </xdr:cNvPr>
        <xdr:cNvCxnSpPr/>
      </xdr:nvCxnSpPr>
      <xdr:spPr>
        <a:xfrm>
          <a:off x="706755" y="12132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1C1F0BBC-653A-4111-95C8-FF1EA148CE1A}"/>
            </a:ext>
          </a:extLst>
        </xdr:cNvPr>
        <xdr:cNvSpPr/>
      </xdr:nvSpPr>
      <xdr:spPr>
        <a:xfrm>
          <a:off x="706755" y="12132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6A56EED7-E0AD-4D20-8B2E-3B8B69D7BAB2}"/>
            </a:ext>
          </a:extLst>
        </xdr:cNvPr>
        <xdr:cNvCxnSpPr/>
      </xdr:nvCxnSpPr>
      <xdr:spPr>
        <a:xfrm flipV="1">
          <a:off x="436499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B97CF0E1-2EDA-4D6D-B5BD-F8107275E312}"/>
            </a:ext>
          </a:extLst>
        </xdr:cNvPr>
        <xdr:cNvSpPr txBox="1"/>
      </xdr:nvSpPr>
      <xdr:spPr>
        <a:xfrm>
          <a:off x="4457700" y="1372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8D2D0BAA-84AB-4A1B-9738-D728A1B16ECC}"/>
            </a:ext>
          </a:extLst>
        </xdr:cNvPr>
        <xdr:cNvCxnSpPr/>
      </xdr:nvCxnSpPr>
      <xdr:spPr>
        <a:xfrm>
          <a:off x="4295140" y="13751561"/>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3EC8EB12-8155-4A59-A717-A17FBA46148E}"/>
            </a:ext>
          </a:extLst>
        </xdr:cNvPr>
        <xdr:cNvSpPr txBox="1"/>
      </xdr:nvSpPr>
      <xdr:spPr>
        <a:xfrm>
          <a:off x="44577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2D9E698-CC3F-42D8-B544-F95AAB0B32B8}"/>
            </a:ext>
          </a:extLst>
        </xdr:cNvPr>
        <xdr:cNvCxnSpPr/>
      </xdr:nvCxnSpPr>
      <xdr:spPr>
        <a:xfrm>
          <a:off x="4295140" y="1251712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73661</xdr:rowOff>
    </xdr:from>
    <xdr:to>
      <xdr:col>24</xdr:col>
      <xdr:colOff>25400</xdr:colOff>
      <xdr:row>76</xdr:row>
      <xdr:rowOff>138430</xdr:rowOff>
    </xdr:to>
    <xdr:cxnSp macro="">
      <xdr:nvCxnSpPr>
        <xdr:cNvPr id="364" name="直線コネクタ 363">
          <a:extLst>
            <a:ext uri="{FF2B5EF4-FFF2-40B4-BE49-F238E27FC236}">
              <a16:creationId xmlns:a16="http://schemas.microsoft.com/office/drawing/2014/main" id="{FFA117C3-780D-49A4-BAC5-ACEC7A6298C5}"/>
            </a:ext>
          </a:extLst>
        </xdr:cNvPr>
        <xdr:cNvCxnSpPr/>
      </xdr:nvCxnSpPr>
      <xdr:spPr>
        <a:xfrm>
          <a:off x="3616325" y="13103861"/>
          <a:ext cx="748665"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58437</xdr:rowOff>
    </xdr:from>
    <xdr:ext cx="762000" cy="259045"/>
    <xdr:sp macro="" textlink="">
      <xdr:nvSpPr>
        <xdr:cNvPr id="365" name="公債費平均値テキスト">
          <a:extLst>
            <a:ext uri="{FF2B5EF4-FFF2-40B4-BE49-F238E27FC236}">
              <a16:creationId xmlns:a16="http://schemas.microsoft.com/office/drawing/2014/main" id="{FA3E2F77-D7B5-4DF4-9100-4A63FD6F14AF}"/>
            </a:ext>
          </a:extLst>
        </xdr:cNvPr>
        <xdr:cNvSpPr txBox="1"/>
      </xdr:nvSpPr>
      <xdr:spPr>
        <a:xfrm>
          <a:off x="4457700" y="1291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7C628888-C016-4347-BC17-1EB21047FEC6}"/>
            </a:ext>
          </a:extLst>
        </xdr:cNvPr>
        <xdr:cNvSpPr/>
      </xdr:nvSpPr>
      <xdr:spPr>
        <a:xfrm>
          <a:off x="4333240" y="13074016"/>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73661</xdr:rowOff>
    </xdr:from>
    <xdr:to>
      <xdr:col>19</xdr:col>
      <xdr:colOff>187325</xdr:colOff>
      <xdr:row>76</xdr:row>
      <xdr:rowOff>107950</xdr:rowOff>
    </xdr:to>
    <xdr:cxnSp macro="">
      <xdr:nvCxnSpPr>
        <xdr:cNvPr id="367" name="直線コネクタ 366">
          <a:extLst>
            <a:ext uri="{FF2B5EF4-FFF2-40B4-BE49-F238E27FC236}">
              <a16:creationId xmlns:a16="http://schemas.microsoft.com/office/drawing/2014/main" id="{79327D9D-01AB-4124-9FF2-56C496B89502}"/>
            </a:ext>
          </a:extLst>
        </xdr:cNvPr>
        <xdr:cNvCxnSpPr/>
      </xdr:nvCxnSpPr>
      <xdr:spPr>
        <a:xfrm flipV="1">
          <a:off x="2809240" y="13103861"/>
          <a:ext cx="807085"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3A6D0B0C-F45D-47E7-83DF-426003C6D0DD}"/>
            </a:ext>
          </a:extLst>
        </xdr:cNvPr>
        <xdr:cNvSpPr/>
      </xdr:nvSpPr>
      <xdr:spPr>
        <a:xfrm>
          <a:off x="3571240" y="13035916"/>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69" name="テキスト ボックス 368">
          <a:extLst>
            <a:ext uri="{FF2B5EF4-FFF2-40B4-BE49-F238E27FC236}">
              <a16:creationId xmlns:a16="http://schemas.microsoft.com/office/drawing/2014/main" id="{ACFD3667-76C5-472D-AACA-E70276F8B5F6}"/>
            </a:ext>
          </a:extLst>
        </xdr:cNvPr>
        <xdr:cNvSpPr txBox="1"/>
      </xdr:nvSpPr>
      <xdr:spPr>
        <a:xfrm>
          <a:off x="3265805"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100330</xdr:rowOff>
    </xdr:from>
    <xdr:to>
      <xdr:col>15</xdr:col>
      <xdr:colOff>98425</xdr:colOff>
      <xdr:row>76</xdr:row>
      <xdr:rowOff>107950</xdr:rowOff>
    </xdr:to>
    <xdr:cxnSp macro="">
      <xdr:nvCxnSpPr>
        <xdr:cNvPr id="370" name="直線コネクタ 369">
          <a:extLst>
            <a:ext uri="{FF2B5EF4-FFF2-40B4-BE49-F238E27FC236}">
              <a16:creationId xmlns:a16="http://schemas.microsoft.com/office/drawing/2014/main" id="{717BCF82-641C-44FD-A29D-94AE5432F9EB}"/>
            </a:ext>
          </a:extLst>
        </xdr:cNvPr>
        <xdr:cNvCxnSpPr/>
      </xdr:nvCxnSpPr>
      <xdr:spPr>
        <a:xfrm>
          <a:off x="2002155" y="13126720"/>
          <a:ext cx="80708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37351131-FDF8-4157-B0E3-CE4F56F03EBF}"/>
            </a:ext>
          </a:extLst>
        </xdr:cNvPr>
        <xdr:cNvSpPr/>
      </xdr:nvSpPr>
      <xdr:spPr>
        <a:xfrm>
          <a:off x="2764155" y="13074016"/>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72" name="テキスト ボックス 371">
          <a:extLst>
            <a:ext uri="{FF2B5EF4-FFF2-40B4-BE49-F238E27FC236}">
              <a16:creationId xmlns:a16="http://schemas.microsoft.com/office/drawing/2014/main" id="{FECB6CA8-2B1D-44A8-9CD3-416F2F884F79}"/>
            </a:ext>
          </a:extLst>
        </xdr:cNvPr>
        <xdr:cNvSpPr txBox="1"/>
      </xdr:nvSpPr>
      <xdr:spPr>
        <a:xfrm>
          <a:off x="247015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100330</xdr:rowOff>
    </xdr:from>
    <xdr:to>
      <xdr:col>11</xdr:col>
      <xdr:colOff>9525</xdr:colOff>
      <xdr:row>76</xdr:row>
      <xdr:rowOff>127000</xdr:rowOff>
    </xdr:to>
    <xdr:cxnSp macro="">
      <xdr:nvCxnSpPr>
        <xdr:cNvPr id="373" name="直線コネクタ 372">
          <a:extLst>
            <a:ext uri="{FF2B5EF4-FFF2-40B4-BE49-F238E27FC236}">
              <a16:creationId xmlns:a16="http://schemas.microsoft.com/office/drawing/2014/main" id="{5450E47B-CE4D-4FD0-BEB5-B432258E4852}"/>
            </a:ext>
          </a:extLst>
        </xdr:cNvPr>
        <xdr:cNvCxnSpPr/>
      </xdr:nvCxnSpPr>
      <xdr:spPr>
        <a:xfrm flipV="1">
          <a:off x="1208405" y="13126720"/>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a:extLst>
            <a:ext uri="{FF2B5EF4-FFF2-40B4-BE49-F238E27FC236}">
              <a16:creationId xmlns:a16="http://schemas.microsoft.com/office/drawing/2014/main" id="{422131E9-AF16-4C07-8876-3D4EEDF28EE0}"/>
            </a:ext>
          </a:extLst>
        </xdr:cNvPr>
        <xdr:cNvSpPr/>
      </xdr:nvSpPr>
      <xdr:spPr>
        <a:xfrm>
          <a:off x="1970405" y="13083540"/>
          <a:ext cx="7683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143527</xdr:rowOff>
    </xdr:from>
    <xdr:ext cx="762000" cy="259045"/>
    <xdr:sp macro="" textlink="">
      <xdr:nvSpPr>
        <xdr:cNvPr id="375" name="テキスト ボックス 374">
          <a:extLst>
            <a:ext uri="{FF2B5EF4-FFF2-40B4-BE49-F238E27FC236}">
              <a16:creationId xmlns:a16="http://schemas.microsoft.com/office/drawing/2014/main" id="{3E77045F-1CAC-4780-99F6-58D344E2BA72}"/>
            </a:ext>
          </a:extLst>
        </xdr:cNvPr>
        <xdr:cNvSpPr txBox="1"/>
      </xdr:nvSpPr>
      <xdr:spPr>
        <a:xfrm>
          <a:off x="1655445" y="1317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2E559862-A63B-4E2A-8ADA-F78AF255AB85}"/>
            </a:ext>
          </a:extLst>
        </xdr:cNvPr>
        <xdr:cNvSpPr/>
      </xdr:nvSpPr>
      <xdr:spPr>
        <a:xfrm>
          <a:off x="1153795" y="13054965"/>
          <a:ext cx="9969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138447</xdr:rowOff>
    </xdr:from>
    <xdr:ext cx="762000" cy="259045"/>
    <xdr:sp macro="" textlink="">
      <xdr:nvSpPr>
        <xdr:cNvPr id="377" name="テキスト ボックス 376">
          <a:extLst>
            <a:ext uri="{FF2B5EF4-FFF2-40B4-BE49-F238E27FC236}">
              <a16:creationId xmlns:a16="http://schemas.microsoft.com/office/drawing/2014/main" id="{37F2B68B-2F75-406F-9BB3-C702018E63F3}"/>
            </a:ext>
          </a:extLst>
        </xdr:cNvPr>
        <xdr:cNvSpPr txBox="1"/>
      </xdr:nvSpPr>
      <xdr:spPr>
        <a:xfrm>
          <a:off x="85979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2E8143B5-1AE4-40ED-9412-27C950E3C28B}"/>
            </a:ext>
          </a:extLst>
        </xdr:cNvPr>
        <xdr:cNvSpPr txBox="1"/>
      </xdr:nvSpPr>
      <xdr:spPr>
        <a:xfrm>
          <a:off x="417385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F978979C-A773-4295-83A7-419561386B65}"/>
            </a:ext>
          </a:extLst>
        </xdr:cNvPr>
        <xdr:cNvSpPr txBox="1"/>
      </xdr:nvSpPr>
      <xdr:spPr>
        <a:xfrm>
          <a:off x="342519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832B1EFC-A682-4374-B859-B760785E0838}"/>
            </a:ext>
          </a:extLst>
        </xdr:cNvPr>
        <xdr:cNvSpPr txBox="1"/>
      </xdr:nvSpPr>
      <xdr:spPr>
        <a:xfrm>
          <a:off x="261810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BBC88D98-367E-492C-9F18-30CCC20AE0F2}"/>
            </a:ext>
          </a:extLst>
        </xdr:cNvPr>
        <xdr:cNvSpPr txBox="1"/>
      </xdr:nvSpPr>
      <xdr:spPr>
        <a:xfrm>
          <a:off x="181292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D4814ECD-C2B1-4555-9469-65C666294CE2}"/>
            </a:ext>
          </a:extLst>
        </xdr:cNvPr>
        <xdr:cNvSpPr txBox="1"/>
      </xdr:nvSpPr>
      <xdr:spPr>
        <a:xfrm>
          <a:off x="100774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83" name="楕円 382">
          <a:extLst>
            <a:ext uri="{FF2B5EF4-FFF2-40B4-BE49-F238E27FC236}">
              <a16:creationId xmlns:a16="http://schemas.microsoft.com/office/drawing/2014/main" id="{3233CABD-BD1B-488E-B8A5-79F9652F35EE}"/>
            </a:ext>
          </a:extLst>
        </xdr:cNvPr>
        <xdr:cNvSpPr/>
      </xdr:nvSpPr>
      <xdr:spPr>
        <a:xfrm>
          <a:off x="4333240" y="1312164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59707</xdr:rowOff>
    </xdr:from>
    <xdr:ext cx="762000" cy="259045"/>
    <xdr:sp macro="" textlink="">
      <xdr:nvSpPr>
        <xdr:cNvPr id="384" name="公債費該当値テキスト">
          <a:extLst>
            <a:ext uri="{FF2B5EF4-FFF2-40B4-BE49-F238E27FC236}">
              <a16:creationId xmlns:a16="http://schemas.microsoft.com/office/drawing/2014/main" id="{59828FAE-05BE-4021-A1E0-8BCF4C02865F}"/>
            </a:ext>
          </a:extLst>
        </xdr:cNvPr>
        <xdr:cNvSpPr txBox="1"/>
      </xdr:nvSpPr>
      <xdr:spPr>
        <a:xfrm>
          <a:off x="44577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22861</xdr:rowOff>
    </xdr:from>
    <xdr:to>
      <xdr:col>20</xdr:col>
      <xdr:colOff>38100</xdr:colOff>
      <xdr:row>76</xdr:row>
      <xdr:rowOff>124461</xdr:rowOff>
    </xdr:to>
    <xdr:sp macro="" textlink="">
      <xdr:nvSpPr>
        <xdr:cNvPr id="385" name="楕円 384">
          <a:extLst>
            <a:ext uri="{FF2B5EF4-FFF2-40B4-BE49-F238E27FC236}">
              <a16:creationId xmlns:a16="http://schemas.microsoft.com/office/drawing/2014/main" id="{681D7AC9-74C2-4B57-A259-73D65D93B8ED}"/>
            </a:ext>
          </a:extLst>
        </xdr:cNvPr>
        <xdr:cNvSpPr/>
      </xdr:nvSpPr>
      <xdr:spPr>
        <a:xfrm>
          <a:off x="3571240" y="13049251"/>
          <a:ext cx="8636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109238</xdr:rowOff>
    </xdr:from>
    <xdr:ext cx="736600" cy="259045"/>
    <xdr:sp macro="" textlink="">
      <xdr:nvSpPr>
        <xdr:cNvPr id="386" name="テキスト ボックス 385">
          <a:extLst>
            <a:ext uri="{FF2B5EF4-FFF2-40B4-BE49-F238E27FC236}">
              <a16:creationId xmlns:a16="http://schemas.microsoft.com/office/drawing/2014/main" id="{EFABDF16-84BC-4BFB-A4E0-D89C660E7151}"/>
            </a:ext>
          </a:extLst>
        </xdr:cNvPr>
        <xdr:cNvSpPr txBox="1"/>
      </xdr:nvSpPr>
      <xdr:spPr>
        <a:xfrm>
          <a:off x="3265805" y="13137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57150</xdr:rowOff>
    </xdr:from>
    <xdr:to>
      <xdr:col>15</xdr:col>
      <xdr:colOff>149225</xdr:colOff>
      <xdr:row>76</xdr:row>
      <xdr:rowOff>158750</xdr:rowOff>
    </xdr:to>
    <xdr:sp macro="" textlink="">
      <xdr:nvSpPr>
        <xdr:cNvPr id="387" name="楕円 386">
          <a:extLst>
            <a:ext uri="{FF2B5EF4-FFF2-40B4-BE49-F238E27FC236}">
              <a16:creationId xmlns:a16="http://schemas.microsoft.com/office/drawing/2014/main" id="{E6B604F0-AADF-4AF9-B10F-A93534E16334}"/>
            </a:ext>
          </a:extLst>
        </xdr:cNvPr>
        <xdr:cNvSpPr/>
      </xdr:nvSpPr>
      <xdr:spPr>
        <a:xfrm>
          <a:off x="2764155" y="13083540"/>
          <a:ext cx="9969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143527</xdr:rowOff>
    </xdr:from>
    <xdr:ext cx="762000" cy="259045"/>
    <xdr:sp macro="" textlink="">
      <xdr:nvSpPr>
        <xdr:cNvPr id="388" name="テキスト ボックス 387">
          <a:extLst>
            <a:ext uri="{FF2B5EF4-FFF2-40B4-BE49-F238E27FC236}">
              <a16:creationId xmlns:a16="http://schemas.microsoft.com/office/drawing/2014/main" id="{ED0B8D23-6BB3-44AA-89D4-F3CCB307F195}"/>
            </a:ext>
          </a:extLst>
        </xdr:cNvPr>
        <xdr:cNvSpPr txBox="1"/>
      </xdr:nvSpPr>
      <xdr:spPr>
        <a:xfrm>
          <a:off x="2470150" y="1317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49530</xdr:rowOff>
    </xdr:from>
    <xdr:to>
      <xdr:col>11</xdr:col>
      <xdr:colOff>60325</xdr:colOff>
      <xdr:row>76</xdr:row>
      <xdr:rowOff>151130</xdr:rowOff>
    </xdr:to>
    <xdr:sp macro="" textlink="">
      <xdr:nvSpPr>
        <xdr:cNvPr id="389" name="楕円 388">
          <a:extLst>
            <a:ext uri="{FF2B5EF4-FFF2-40B4-BE49-F238E27FC236}">
              <a16:creationId xmlns:a16="http://schemas.microsoft.com/office/drawing/2014/main" id="{56122AB7-1561-4CB6-9FCC-D72CF2C9EFF7}"/>
            </a:ext>
          </a:extLst>
        </xdr:cNvPr>
        <xdr:cNvSpPr/>
      </xdr:nvSpPr>
      <xdr:spPr>
        <a:xfrm>
          <a:off x="1970405" y="13083540"/>
          <a:ext cx="7683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161307</xdr:rowOff>
    </xdr:from>
    <xdr:ext cx="762000" cy="259045"/>
    <xdr:sp macro="" textlink="">
      <xdr:nvSpPr>
        <xdr:cNvPr id="390" name="テキスト ボックス 389">
          <a:extLst>
            <a:ext uri="{FF2B5EF4-FFF2-40B4-BE49-F238E27FC236}">
              <a16:creationId xmlns:a16="http://schemas.microsoft.com/office/drawing/2014/main" id="{B072EE0B-E4E2-4823-8B07-BA5BD4FCD667}"/>
            </a:ext>
          </a:extLst>
        </xdr:cNvPr>
        <xdr:cNvSpPr txBox="1"/>
      </xdr:nvSpPr>
      <xdr:spPr>
        <a:xfrm>
          <a:off x="1655445" y="1285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1" name="楕円 390">
          <a:extLst>
            <a:ext uri="{FF2B5EF4-FFF2-40B4-BE49-F238E27FC236}">
              <a16:creationId xmlns:a16="http://schemas.microsoft.com/office/drawing/2014/main" id="{D0DF5DF6-72E6-4C4D-841A-2C61F5FA7958}"/>
            </a:ext>
          </a:extLst>
        </xdr:cNvPr>
        <xdr:cNvSpPr/>
      </xdr:nvSpPr>
      <xdr:spPr>
        <a:xfrm>
          <a:off x="1153795" y="13106400"/>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162577</xdr:rowOff>
    </xdr:from>
    <xdr:ext cx="762000" cy="259045"/>
    <xdr:sp macro="" textlink="">
      <xdr:nvSpPr>
        <xdr:cNvPr id="392" name="テキスト ボックス 391">
          <a:extLst>
            <a:ext uri="{FF2B5EF4-FFF2-40B4-BE49-F238E27FC236}">
              <a16:creationId xmlns:a16="http://schemas.microsoft.com/office/drawing/2014/main" id="{CA133BBC-85D0-49F0-B6D4-504471B3C310}"/>
            </a:ext>
          </a:extLst>
        </xdr:cNvPr>
        <xdr:cNvSpPr txBox="1"/>
      </xdr:nvSpPr>
      <xdr:spPr>
        <a:xfrm>
          <a:off x="859790" y="1319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D1419BA4-7B69-4C58-B84D-AC6B4572105E}"/>
            </a:ext>
          </a:extLst>
        </xdr:cNvPr>
        <xdr:cNvSpPr/>
      </xdr:nvSpPr>
      <xdr:spPr>
        <a:xfrm>
          <a:off x="11266805" y="11555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8DF2467-34C3-4799-BEBB-47BD2AD3DC2E}"/>
            </a:ext>
          </a:extLst>
        </xdr:cNvPr>
        <xdr:cNvSpPr/>
      </xdr:nvSpPr>
      <xdr:spPr>
        <a:xfrm>
          <a:off x="15462250" y="11616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DFD5277A-76AD-4C8F-AD49-F1B02AFBB72B}"/>
            </a:ext>
          </a:extLst>
        </xdr:cNvPr>
        <xdr:cNvSpPr/>
      </xdr:nvSpPr>
      <xdr:spPr>
        <a:xfrm>
          <a:off x="15462250" y="11811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92EDFF39-3732-4F99-A3D1-705CA5C4A7B7}"/>
            </a:ext>
          </a:extLst>
        </xdr:cNvPr>
        <xdr:cNvSpPr/>
      </xdr:nvSpPr>
      <xdr:spPr>
        <a:xfrm>
          <a:off x="17002760" y="11616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E4087439-5703-4199-A9C7-E304DB9935BE}"/>
            </a:ext>
          </a:extLst>
        </xdr:cNvPr>
        <xdr:cNvSpPr/>
      </xdr:nvSpPr>
      <xdr:spPr>
        <a:xfrm>
          <a:off x="17002760" y="11811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F6F5F11E-E76E-4111-AA54-95C7FD38EA56}"/>
            </a:ext>
          </a:extLst>
        </xdr:cNvPr>
        <xdr:cNvSpPr/>
      </xdr:nvSpPr>
      <xdr:spPr>
        <a:xfrm>
          <a:off x="18457545" y="11616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1743315F-5A88-4DC3-BF26-4AD1B4FFA227}"/>
            </a:ext>
          </a:extLst>
        </xdr:cNvPr>
        <xdr:cNvSpPr/>
      </xdr:nvSpPr>
      <xdr:spPr>
        <a:xfrm>
          <a:off x="18457545" y="11811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B1BD99F5-0F8D-439B-B95C-D3460FDF2A7B}"/>
            </a:ext>
          </a:extLst>
        </xdr:cNvPr>
        <xdr:cNvSpPr/>
      </xdr:nvSpPr>
      <xdr:spPr>
        <a:xfrm>
          <a:off x="11266805" y="12132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922651A7-0462-417F-BF8E-140103A1A144}"/>
            </a:ext>
          </a:extLst>
        </xdr:cNvPr>
        <xdr:cNvSpPr/>
      </xdr:nvSpPr>
      <xdr:spPr>
        <a:xfrm>
          <a:off x="15743555" y="12132310"/>
          <a:ext cx="48406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B34BA7F2-4408-47C4-818F-AFA25B0190E5}"/>
            </a:ext>
          </a:extLst>
        </xdr:cNvPr>
        <xdr:cNvSpPr/>
      </xdr:nvSpPr>
      <xdr:spPr>
        <a:xfrm>
          <a:off x="15801340" y="12132310"/>
          <a:ext cx="344995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8789B198-F42F-4FEE-AD5F-7F75D831A569}"/>
            </a:ext>
          </a:extLst>
        </xdr:cNvPr>
        <xdr:cNvSpPr txBox="1"/>
      </xdr:nvSpPr>
      <xdr:spPr>
        <a:xfrm>
          <a:off x="15839440" y="12442190"/>
          <a:ext cx="460375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公債費以外に係る経常収支比率は、県平均と比較して低い数値となっているが、前年より増加しており、類似団体と比較して高い数値となっている。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要因は、人件費及び繰出金に係る経常経費が高いためである。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今後については、比率減少のために、徹底した歳出削減と公営企業会計が独立して運営できるよう努力し、一般会計からの繰出金の抑制が強く求められる。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300F30F9-858C-4974-981B-9C6BF36EFDF5}"/>
            </a:ext>
          </a:extLst>
        </xdr:cNvPr>
        <xdr:cNvSpPr txBox="1"/>
      </xdr:nvSpPr>
      <xdr:spPr>
        <a:xfrm>
          <a:off x="11228705" y="11936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65D9220B-12A5-4C48-9315-CD26F139EBAA}"/>
            </a:ext>
          </a:extLst>
        </xdr:cNvPr>
        <xdr:cNvCxnSpPr/>
      </xdr:nvCxnSpPr>
      <xdr:spPr>
        <a:xfrm>
          <a:off x="11266805" y="14418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29508CB3-A6D3-42DE-A349-48776575A6D3}"/>
            </a:ext>
          </a:extLst>
        </xdr:cNvPr>
        <xdr:cNvSpPr txBox="1"/>
      </xdr:nvSpPr>
      <xdr:spPr>
        <a:xfrm>
          <a:off x="10810240" y="14274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8390EF47-F4F2-4131-AEF1-028B5C672A39}"/>
            </a:ext>
          </a:extLst>
        </xdr:cNvPr>
        <xdr:cNvCxnSpPr/>
      </xdr:nvCxnSpPr>
      <xdr:spPr>
        <a:xfrm>
          <a:off x="11266805" y="139553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65562519-4FAF-4ACA-9602-481C659EA472}"/>
            </a:ext>
          </a:extLst>
        </xdr:cNvPr>
        <xdr:cNvSpPr txBox="1"/>
      </xdr:nvSpPr>
      <xdr:spPr>
        <a:xfrm>
          <a:off x="10810240" y="13811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EA32FB2D-ADFD-45C1-BDF6-9553C5961690}"/>
            </a:ext>
          </a:extLst>
        </xdr:cNvPr>
        <xdr:cNvCxnSpPr/>
      </xdr:nvCxnSpPr>
      <xdr:spPr>
        <a:xfrm>
          <a:off x="11266805" y="135039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499C52D6-5901-4E25-816B-8F5BB10D6FB8}"/>
            </a:ext>
          </a:extLst>
        </xdr:cNvPr>
        <xdr:cNvSpPr txBox="1"/>
      </xdr:nvSpPr>
      <xdr:spPr>
        <a:xfrm>
          <a:off x="10810240" y="133597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40CB9291-D30A-4387-809A-25B81C1C0225}"/>
            </a:ext>
          </a:extLst>
        </xdr:cNvPr>
        <xdr:cNvCxnSpPr/>
      </xdr:nvCxnSpPr>
      <xdr:spPr>
        <a:xfrm>
          <a:off x="11266805" y="130467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E7320932-4C38-47AA-8964-E3867F2D0321}"/>
            </a:ext>
          </a:extLst>
        </xdr:cNvPr>
        <xdr:cNvSpPr txBox="1"/>
      </xdr:nvSpPr>
      <xdr:spPr>
        <a:xfrm>
          <a:off x="10810240" y="129025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832CAA05-ED68-4BE4-B055-1A678195A5D1}"/>
            </a:ext>
          </a:extLst>
        </xdr:cNvPr>
        <xdr:cNvCxnSpPr/>
      </xdr:nvCxnSpPr>
      <xdr:spPr>
        <a:xfrm>
          <a:off x="11266805" y="125837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9D0FAE07-9BBB-4C90-AA18-38D360DCC54F}"/>
            </a:ext>
          </a:extLst>
        </xdr:cNvPr>
        <xdr:cNvSpPr txBox="1"/>
      </xdr:nvSpPr>
      <xdr:spPr>
        <a:xfrm>
          <a:off x="10810240" y="12439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AF8453F5-F57C-4861-A883-795FF095F7D5}"/>
            </a:ext>
          </a:extLst>
        </xdr:cNvPr>
        <xdr:cNvCxnSpPr/>
      </xdr:nvCxnSpPr>
      <xdr:spPr>
        <a:xfrm>
          <a:off x="11266805" y="12132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47D8110D-FA7D-4DA8-8E0E-0FB86CF88941}"/>
            </a:ext>
          </a:extLst>
        </xdr:cNvPr>
        <xdr:cNvSpPr txBox="1"/>
      </xdr:nvSpPr>
      <xdr:spPr>
        <a:xfrm>
          <a:off x="10810240" y="11988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F045C7C8-55DB-454F-9B08-260B5429C701}"/>
            </a:ext>
          </a:extLst>
        </xdr:cNvPr>
        <xdr:cNvSpPr/>
      </xdr:nvSpPr>
      <xdr:spPr>
        <a:xfrm>
          <a:off x="11266805" y="12132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C5D69633-E614-4DD1-A5A0-836C9EF407E0}"/>
            </a:ext>
          </a:extLst>
        </xdr:cNvPr>
        <xdr:cNvCxnSpPr/>
      </xdr:nvCxnSpPr>
      <xdr:spPr>
        <a:xfrm flipV="1">
          <a:off x="14945995" y="12856972"/>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F45DE3A0-1B10-4DCC-B413-2B3DD3C82322}"/>
            </a:ext>
          </a:extLst>
        </xdr:cNvPr>
        <xdr:cNvSpPr txBox="1"/>
      </xdr:nvSpPr>
      <xdr:spPr>
        <a:xfrm>
          <a:off x="15019655" y="14017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E57A8E5A-254C-4031-95B7-A6925DC8955E}"/>
            </a:ext>
          </a:extLst>
        </xdr:cNvPr>
        <xdr:cNvCxnSpPr/>
      </xdr:nvCxnSpPr>
      <xdr:spPr>
        <a:xfrm>
          <a:off x="14855190" y="14041882"/>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1CDEA59E-BF53-4550-913C-C7B3F23B7B5E}"/>
            </a:ext>
          </a:extLst>
        </xdr:cNvPr>
        <xdr:cNvSpPr txBox="1"/>
      </xdr:nvSpPr>
      <xdr:spPr>
        <a:xfrm>
          <a:off x="15019655" y="125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3B24729C-D393-439A-BDE4-5210B3379B82}"/>
            </a:ext>
          </a:extLst>
        </xdr:cNvPr>
        <xdr:cNvCxnSpPr/>
      </xdr:nvCxnSpPr>
      <xdr:spPr>
        <a:xfrm>
          <a:off x="14855190" y="12856972"/>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14987</xdr:rowOff>
    </xdr:from>
    <xdr:to>
      <xdr:col>82</xdr:col>
      <xdr:colOff>107950</xdr:colOff>
      <xdr:row>77</xdr:row>
      <xdr:rowOff>106426</xdr:rowOff>
    </xdr:to>
    <xdr:cxnSp macro="">
      <xdr:nvCxnSpPr>
        <xdr:cNvPr id="423" name="直線コネクタ 422">
          <a:extLst>
            <a:ext uri="{FF2B5EF4-FFF2-40B4-BE49-F238E27FC236}">
              <a16:creationId xmlns:a16="http://schemas.microsoft.com/office/drawing/2014/main" id="{7CAC5E77-A3FF-4782-AFEB-151884A4A89D}"/>
            </a:ext>
          </a:extLst>
        </xdr:cNvPr>
        <xdr:cNvCxnSpPr/>
      </xdr:nvCxnSpPr>
      <xdr:spPr>
        <a:xfrm>
          <a:off x="14183995" y="13220447"/>
          <a:ext cx="762000" cy="8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24" name="公債費以外平均値テキスト">
          <a:extLst>
            <a:ext uri="{FF2B5EF4-FFF2-40B4-BE49-F238E27FC236}">
              <a16:creationId xmlns:a16="http://schemas.microsoft.com/office/drawing/2014/main" id="{6A75B24D-1DF7-4D87-9641-3364A6E4CBB9}"/>
            </a:ext>
          </a:extLst>
        </xdr:cNvPr>
        <xdr:cNvSpPr txBox="1"/>
      </xdr:nvSpPr>
      <xdr:spPr>
        <a:xfrm>
          <a:off x="15019655"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1BA3AADC-1582-4A1C-9514-3CBA6C740387}"/>
            </a:ext>
          </a:extLst>
        </xdr:cNvPr>
        <xdr:cNvSpPr/>
      </xdr:nvSpPr>
      <xdr:spPr>
        <a:xfrm>
          <a:off x="14893290" y="13216890"/>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14987</xdr:rowOff>
    </xdr:from>
    <xdr:to>
      <xdr:col>78</xdr:col>
      <xdr:colOff>69850</xdr:colOff>
      <xdr:row>78</xdr:row>
      <xdr:rowOff>8128</xdr:rowOff>
    </xdr:to>
    <xdr:cxnSp macro="">
      <xdr:nvCxnSpPr>
        <xdr:cNvPr id="426" name="直線コネクタ 425">
          <a:extLst>
            <a:ext uri="{FF2B5EF4-FFF2-40B4-BE49-F238E27FC236}">
              <a16:creationId xmlns:a16="http://schemas.microsoft.com/office/drawing/2014/main" id="{FE817FCC-881E-46C3-B1A2-691F129E037E}"/>
            </a:ext>
          </a:extLst>
        </xdr:cNvPr>
        <xdr:cNvCxnSpPr/>
      </xdr:nvCxnSpPr>
      <xdr:spPr>
        <a:xfrm flipV="1">
          <a:off x="13390245" y="13220447"/>
          <a:ext cx="793750" cy="16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1DE01882-C681-4BBB-9099-D97CB7611798}"/>
            </a:ext>
          </a:extLst>
        </xdr:cNvPr>
        <xdr:cNvSpPr/>
      </xdr:nvSpPr>
      <xdr:spPr>
        <a:xfrm>
          <a:off x="14131290" y="13165073"/>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28" name="テキスト ボックス 427">
          <a:extLst>
            <a:ext uri="{FF2B5EF4-FFF2-40B4-BE49-F238E27FC236}">
              <a16:creationId xmlns:a16="http://schemas.microsoft.com/office/drawing/2014/main" id="{F1AC16A6-0A99-446D-9B30-4C5AB98DEC64}"/>
            </a:ext>
          </a:extLst>
        </xdr:cNvPr>
        <xdr:cNvSpPr txBox="1"/>
      </xdr:nvSpPr>
      <xdr:spPr>
        <a:xfrm>
          <a:off x="13846810" y="12928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xdr:rowOff>
    </xdr:from>
    <xdr:to>
      <xdr:col>73</xdr:col>
      <xdr:colOff>180975</xdr:colOff>
      <xdr:row>78</xdr:row>
      <xdr:rowOff>72137</xdr:rowOff>
    </xdr:to>
    <xdr:cxnSp macro="">
      <xdr:nvCxnSpPr>
        <xdr:cNvPr id="429" name="直線コネクタ 428">
          <a:extLst>
            <a:ext uri="{FF2B5EF4-FFF2-40B4-BE49-F238E27FC236}">
              <a16:creationId xmlns:a16="http://schemas.microsoft.com/office/drawing/2014/main" id="{006342EA-E22C-4B0C-9FAD-5234FC6B06CE}"/>
            </a:ext>
          </a:extLst>
        </xdr:cNvPr>
        <xdr:cNvCxnSpPr/>
      </xdr:nvCxnSpPr>
      <xdr:spPr>
        <a:xfrm flipV="1">
          <a:off x="12583160" y="13383133"/>
          <a:ext cx="807085" cy="6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a:extLst>
            <a:ext uri="{FF2B5EF4-FFF2-40B4-BE49-F238E27FC236}">
              <a16:creationId xmlns:a16="http://schemas.microsoft.com/office/drawing/2014/main" id="{AABB5FAC-9CF6-4438-8B3C-B2423CE67D03}"/>
            </a:ext>
          </a:extLst>
        </xdr:cNvPr>
        <xdr:cNvSpPr/>
      </xdr:nvSpPr>
      <xdr:spPr>
        <a:xfrm>
          <a:off x="13345160" y="13250037"/>
          <a:ext cx="7683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1" name="テキスト ボックス 430">
          <a:extLst>
            <a:ext uri="{FF2B5EF4-FFF2-40B4-BE49-F238E27FC236}">
              <a16:creationId xmlns:a16="http://schemas.microsoft.com/office/drawing/2014/main" id="{C3D01492-1D30-4ECA-BF35-5ECB380E43C1}"/>
            </a:ext>
          </a:extLst>
        </xdr:cNvPr>
        <xdr:cNvSpPr txBox="1"/>
      </xdr:nvSpPr>
      <xdr:spPr>
        <a:xfrm>
          <a:off x="13030200" y="1301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28702</xdr:rowOff>
    </xdr:from>
    <xdr:to>
      <xdr:col>69</xdr:col>
      <xdr:colOff>92075</xdr:colOff>
      <xdr:row>78</xdr:row>
      <xdr:rowOff>72137</xdr:rowOff>
    </xdr:to>
    <xdr:cxnSp macro="">
      <xdr:nvCxnSpPr>
        <xdr:cNvPr id="432" name="直線コネクタ 431">
          <a:extLst>
            <a:ext uri="{FF2B5EF4-FFF2-40B4-BE49-F238E27FC236}">
              <a16:creationId xmlns:a16="http://schemas.microsoft.com/office/drawing/2014/main" id="{B1F1DEBA-B3CE-4875-AF4D-D62612509490}"/>
            </a:ext>
          </a:extLst>
        </xdr:cNvPr>
        <xdr:cNvCxnSpPr/>
      </xdr:nvCxnSpPr>
      <xdr:spPr>
        <a:xfrm>
          <a:off x="11766550" y="13399897"/>
          <a:ext cx="81661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3" name="フローチャート: 判断 432">
          <a:extLst>
            <a:ext uri="{FF2B5EF4-FFF2-40B4-BE49-F238E27FC236}">
              <a16:creationId xmlns:a16="http://schemas.microsoft.com/office/drawing/2014/main" id="{CD2BEC27-0532-40CB-AFB9-A1ED21D7B9A3}"/>
            </a:ext>
          </a:extLst>
        </xdr:cNvPr>
        <xdr:cNvSpPr/>
      </xdr:nvSpPr>
      <xdr:spPr>
        <a:xfrm>
          <a:off x="12528550" y="13269087"/>
          <a:ext cx="9969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9669</xdr:rowOff>
    </xdr:from>
    <xdr:ext cx="762000" cy="259045"/>
    <xdr:sp macro="" textlink="">
      <xdr:nvSpPr>
        <xdr:cNvPr id="434" name="テキスト ボックス 433">
          <a:extLst>
            <a:ext uri="{FF2B5EF4-FFF2-40B4-BE49-F238E27FC236}">
              <a16:creationId xmlns:a16="http://schemas.microsoft.com/office/drawing/2014/main" id="{21BFF133-5A25-4868-A688-733E6F8ECF26}"/>
            </a:ext>
          </a:extLst>
        </xdr:cNvPr>
        <xdr:cNvSpPr txBox="1"/>
      </xdr:nvSpPr>
      <xdr:spPr>
        <a:xfrm>
          <a:off x="12236450" y="13041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5" name="フローチャート: 判断 434">
          <a:extLst>
            <a:ext uri="{FF2B5EF4-FFF2-40B4-BE49-F238E27FC236}">
              <a16:creationId xmlns:a16="http://schemas.microsoft.com/office/drawing/2014/main" id="{624ADA2A-B716-4E94-BA76-A31EF8FC9023}"/>
            </a:ext>
          </a:extLst>
        </xdr:cNvPr>
        <xdr:cNvSpPr/>
      </xdr:nvSpPr>
      <xdr:spPr>
        <a:xfrm>
          <a:off x="11734800" y="13260325"/>
          <a:ext cx="8636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2812</xdr:rowOff>
    </xdr:from>
    <xdr:ext cx="762000" cy="259045"/>
    <xdr:sp macro="" textlink="">
      <xdr:nvSpPr>
        <xdr:cNvPr id="436" name="テキスト ボックス 435">
          <a:extLst>
            <a:ext uri="{FF2B5EF4-FFF2-40B4-BE49-F238E27FC236}">
              <a16:creationId xmlns:a16="http://schemas.microsoft.com/office/drawing/2014/main" id="{DBA255AD-E027-44E6-9520-401B852C92F4}"/>
            </a:ext>
          </a:extLst>
        </xdr:cNvPr>
        <xdr:cNvSpPr txBox="1"/>
      </xdr:nvSpPr>
      <xdr:spPr>
        <a:xfrm>
          <a:off x="11419840" y="1303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4B985997-09C6-48C9-A6A5-4269178C56B8}"/>
            </a:ext>
          </a:extLst>
        </xdr:cNvPr>
        <xdr:cNvSpPr txBox="1"/>
      </xdr:nvSpPr>
      <xdr:spPr>
        <a:xfrm>
          <a:off x="1475486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4BA5EA52-2A2D-49BB-84DE-BD9A8550F3AF}"/>
            </a:ext>
          </a:extLst>
        </xdr:cNvPr>
        <xdr:cNvSpPr txBox="1"/>
      </xdr:nvSpPr>
      <xdr:spPr>
        <a:xfrm>
          <a:off x="1399286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7CD257F5-99D7-4A08-9905-58AE0E9DE8E6}"/>
            </a:ext>
          </a:extLst>
        </xdr:cNvPr>
        <xdr:cNvSpPr txBox="1"/>
      </xdr:nvSpPr>
      <xdr:spPr>
        <a:xfrm>
          <a:off x="1319911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EE6DFCC5-8697-4C22-B96B-CDE602C05E1D}"/>
            </a:ext>
          </a:extLst>
        </xdr:cNvPr>
        <xdr:cNvSpPr txBox="1"/>
      </xdr:nvSpPr>
      <xdr:spPr>
        <a:xfrm>
          <a:off x="1238250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B8B9C033-BA08-47A5-ABD6-9339AB14BF3B}"/>
            </a:ext>
          </a:extLst>
        </xdr:cNvPr>
        <xdr:cNvSpPr txBox="1"/>
      </xdr:nvSpPr>
      <xdr:spPr>
        <a:xfrm>
          <a:off x="1157922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42" name="楕円 441">
          <a:extLst>
            <a:ext uri="{FF2B5EF4-FFF2-40B4-BE49-F238E27FC236}">
              <a16:creationId xmlns:a16="http://schemas.microsoft.com/office/drawing/2014/main" id="{29581E3B-39F9-4B17-973B-6135281B2413}"/>
            </a:ext>
          </a:extLst>
        </xdr:cNvPr>
        <xdr:cNvSpPr/>
      </xdr:nvSpPr>
      <xdr:spPr>
        <a:xfrm>
          <a:off x="14893290" y="13261086"/>
          <a:ext cx="1073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27703</xdr:rowOff>
    </xdr:from>
    <xdr:ext cx="762000" cy="259045"/>
    <xdr:sp macro="" textlink="">
      <xdr:nvSpPr>
        <xdr:cNvPr id="443" name="公債費以外該当値テキスト">
          <a:extLst>
            <a:ext uri="{FF2B5EF4-FFF2-40B4-BE49-F238E27FC236}">
              <a16:creationId xmlns:a16="http://schemas.microsoft.com/office/drawing/2014/main" id="{82BDF3DA-A082-4962-B11C-D3593B1A172F}"/>
            </a:ext>
          </a:extLst>
        </xdr:cNvPr>
        <xdr:cNvSpPr txBox="1"/>
      </xdr:nvSpPr>
      <xdr:spPr>
        <a:xfrm>
          <a:off x="15019655" y="13227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135637</xdr:rowOff>
    </xdr:from>
    <xdr:to>
      <xdr:col>78</xdr:col>
      <xdr:colOff>120650</xdr:colOff>
      <xdr:row>77</xdr:row>
      <xdr:rowOff>65787</xdr:rowOff>
    </xdr:to>
    <xdr:sp macro="" textlink="">
      <xdr:nvSpPr>
        <xdr:cNvPr id="444" name="楕円 443">
          <a:extLst>
            <a:ext uri="{FF2B5EF4-FFF2-40B4-BE49-F238E27FC236}">
              <a16:creationId xmlns:a16="http://schemas.microsoft.com/office/drawing/2014/main" id="{58F3DAC4-65CD-4846-B170-2FA1B0682669}"/>
            </a:ext>
          </a:extLst>
        </xdr:cNvPr>
        <xdr:cNvSpPr/>
      </xdr:nvSpPr>
      <xdr:spPr>
        <a:xfrm>
          <a:off x="14131290" y="13162027"/>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45" name="テキスト ボックス 444">
          <a:extLst>
            <a:ext uri="{FF2B5EF4-FFF2-40B4-BE49-F238E27FC236}">
              <a16:creationId xmlns:a16="http://schemas.microsoft.com/office/drawing/2014/main" id="{79E419EB-0011-4B6E-97EF-9808B4C95FDD}"/>
            </a:ext>
          </a:extLst>
        </xdr:cNvPr>
        <xdr:cNvSpPr txBox="1"/>
      </xdr:nvSpPr>
      <xdr:spPr>
        <a:xfrm>
          <a:off x="13846810" y="13256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128778</xdr:rowOff>
    </xdr:from>
    <xdr:to>
      <xdr:col>74</xdr:col>
      <xdr:colOff>31750</xdr:colOff>
      <xdr:row>78</xdr:row>
      <xdr:rowOff>58928</xdr:rowOff>
    </xdr:to>
    <xdr:sp macro="" textlink="">
      <xdr:nvSpPr>
        <xdr:cNvPr id="446" name="楕円 445">
          <a:extLst>
            <a:ext uri="{FF2B5EF4-FFF2-40B4-BE49-F238E27FC236}">
              <a16:creationId xmlns:a16="http://schemas.microsoft.com/office/drawing/2014/main" id="{209FDCB6-2417-438D-95DF-CB93D9655042}"/>
            </a:ext>
          </a:extLst>
        </xdr:cNvPr>
        <xdr:cNvSpPr/>
      </xdr:nvSpPr>
      <xdr:spPr>
        <a:xfrm>
          <a:off x="13345160" y="13334238"/>
          <a:ext cx="7683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43705</xdr:rowOff>
    </xdr:from>
    <xdr:ext cx="762000" cy="259045"/>
    <xdr:sp macro="" textlink="">
      <xdr:nvSpPr>
        <xdr:cNvPr id="447" name="テキスト ボックス 446">
          <a:extLst>
            <a:ext uri="{FF2B5EF4-FFF2-40B4-BE49-F238E27FC236}">
              <a16:creationId xmlns:a16="http://schemas.microsoft.com/office/drawing/2014/main" id="{6F1F1ACE-ACCE-4152-B017-675D4D43AC6D}"/>
            </a:ext>
          </a:extLst>
        </xdr:cNvPr>
        <xdr:cNvSpPr txBox="1"/>
      </xdr:nvSpPr>
      <xdr:spPr>
        <a:xfrm>
          <a:off x="13030200" y="13418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21337</xdr:rowOff>
    </xdr:from>
    <xdr:to>
      <xdr:col>69</xdr:col>
      <xdr:colOff>142875</xdr:colOff>
      <xdr:row>78</xdr:row>
      <xdr:rowOff>122937</xdr:rowOff>
    </xdr:to>
    <xdr:sp macro="" textlink="">
      <xdr:nvSpPr>
        <xdr:cNvPr id="448" name="楕円 447">
          <a:extLst>
            <a:ext uri="{FF2B5EF4-FFF2-40B4-BE49-F238E27FC236}">
              <a16:creationId xmlns:a16="http://schemas.microsoft.com/office/drawing/2014/main" id="{20821219-AF8A-4708-806A-1AF5C6681E44}"/>
            </a:ext>
          </a:extLst>
        </xdr:cNvPr>
        <xdr:cNvSpPr/>
      </xdr:nvSpPr>
      <xdr:spPr>
        <a:xfrm>
          <a:off x="12528550" y="13390627"/>
          <a:ext cx="9969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107714</xdr:rowOff>
    </xdr:from>
    <xdr:ext cx="762000" cy="259045"/>
    <xdr:sp macro="" textlink="">
      <xdr:nvSpPr>
        <xdr:cNvPr id="449" name="テキスト ボックス 448">
          <a:extLst>
            <a:ext uri="{FF2B5EF4-FFF2-40B4-BE49-F238E27FC236}">
              <a16:creationId xmlns:a16="http://schemas.microsoft.com/office/drawing/2014/main" id="{66E86571-88C5-41B9-ABD2-E4E22E01816C}"/>
            </a:ext>
          </a:extLst>
        </xdr:cNvPr>
        <xdr:cNvSpPr txBox="1"/>
      </xdr:nvSpPr>
      <xdr:spPr>
        <a:xfrm>
          <a:off x="12236450" y="134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149352</xdr:rowOff>
    </xdr:from>
    <xdr:to>
      <xdr:col>65</xdr:col>
      <xdr:colOff>53975</xdr:colOff>
      <xdr:row>78</xdr:row>
      <xdr:rowOff>79502</xdr:rowOff>
    </xdr:to>
    <xdr:sp macro="" textlink="">
      <xdr:nvSpPr>
        <xdr:cNvPr id="450" name="楕円 449">
          <a:extLst>
            <a:ext uri="{FF2B5EF4-FFF2-40B4-BE49-F238E27FC236}">
              <a16:creationId xmlns:a16="http://schemas.microsoft.com/office/drawing/2014/main" id="{0B7F9B1B-7D15-49EA-92A3-17B2DF349AE6}"/>
            </a:ext>
          </a:extLst>
        </xdr:cNvPr>
        <xdr:cNvSpPr/>
      </xdr:nvSpPr>
      <xdr:spPr>
        <a:xfrm>
          <a:off x="11734800" y="13351002"/>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64279</xdr:rowOff>
    </xdr:from>
    <xdr:ext cx="762000" cy="259045"/>
    <xdr:sp macro="" textlink="">
      <xdr:nvSpPr>
        <xdr:cNvPr id="451" name="テキスト ボックス 450">
          <a:extLst>
            <a:ext uri="{FF2B5EF4-FFF2-40B4-BE49-F238E27FC236}">
              <a16:creationId xmlns:a16="http://schemas.microsoft.com/office/drawing/2014/main" id="{0DFA273A-BBFE-4D1A-8BA6-1AB4DB5CBAB2}"/>
            </a:ext>
          </a:extLst>
        </xdr:cNvPr>
        <xdr:cNvSpPr txBox="1"/>
      </xdr:nvSpPr>
      <xdr:spPr>
        <a:xfrm>
          <a:off x="11419840" y="13433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F22FE3F7-A9A3-444E-A405-0A83426BEA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9CD328BB-F6BF-449D-A8FE-C30AE6723477}"/>
            </a:ext>
          </a:extLst>
        </xdr:cNvPr>
        <xdr:cNvSpPr/>
      </xdr:nvSpPr>
      <xdr:spPr bwMode="auto">
        <a:xfrm>
          <a:off x="0" y="92710"/>
          <a:ext cx="11103610" cy="4368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C74E2B07-DB43-4AC1-9D5F-185AF45E696B}"/>
            </a:ext>
          </a:extLst>
        </xdr:cNvPr>
        <xdr:cNvSpPr/>
      </xdr:nvSpPr>
      <xdr:spPr bwMode="auto">
        <a:xfrm>
          <a:off x="12684760" y="0"/>
          <a:ext cx="271018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1FFBF30B-59D0-43A3-9338-B4688C602C25}"/>
            </a:ext>
          </a:extLst>
        </xdr:cNvPr>
        <xdr:cNvSpPr/>
      </xdr:nvSpPr>
      <xdr:spPr bwMode="auto">
        <a:xfrm>
          <a:off x="12686665" y="16510"/>
          <a:ext cx="269811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A57279B0-DA0D-4F63-ADF7-DB87751B42B3}"/>
            </a:ext>
          </a:extLst>
        </xdr:cNvPr>
        <xdr:cNvSpPr/>
      </xdr:nvSpPr>
      <xdr:spPr bwMode="auto">
        <a:xfrm>
          <a:off x="12703175" y="29845"/>
          <a:ext cx="2658109" cy="3295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EAAA403-EDFE-4FAB-84D5-CED9EEDBD004}"/>
            </a:ext>
          </a:extLst>
        </xdr:cNvPr>
        <xdr:cNvSpPr/>
      </xdr:nvSpPr>
      <xdr:spPr bwMode="auto">
        <a:xfrm>
          <a:off x="10725150" y="0"/>
          <a:ext cx="176085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8EA581C4-1A96-49A3-B9B1-7F627064008A}"/>
            </a:ext>
          </a:extLst>
        </xdr:cNvPr>
        <xdr:cNvSpPr/>
      </xdr:nvSpPr>
      <xdr:spPr bwMode="auto">
        <a:xfrm>
          <a:off x="10746740" y="16510"/>
          <a:ext cx="171450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79DE681D-DC18-4EEB-9368-93033AF41489}"/>
            </a:ext>
          </a:extLst>
        </xdr:cNvPr>
        <xdr:cNvSpPr/>
      </xdr:nvSpPr>
      <xdr:spPr bwMode="auto">
        <a:xfrm>
          <a:off x="10779760" y="29845"/>
          <a:ext cx="1651635" cy="3295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B6223139-7384-4AD2-BD75-2996AC48F329}"/>
            </a:ext>
          </a:extLst>
        </xdr:cNvPr>
        <xdr:cNvSpPr/>
      </xdr:nvSpPr>
      <xdr:spPr bwMode="auto">
        <a:xfrm>
          <a:off x="1945640" y="11971020"/>
          <a:ext cx="3826510" cy="25590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D83E3908-497F-4532-B281-94DABB649272}"/>
            </a:ext>
          </a:extLst>
        </xdr:cNvPr>
        <xdr:cNvSpPr/>
      </xdr:nvSpPr>
      <xdr:spPr bwMode="auto">
        <a:xfrm>
          <a:off x="2459990" y="12009120"/>
          <a:ext cx="1140460" cy="25590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3CFE8C0D-B1F1-4970-887A-AA01C5D22943}"/>
            </a:ext>
          </a:extLst>
        </xdr:cNvPr>
        <xdr:cNvCxnSpPr/>
      </xdr:nvCxnSpPr>
      <xdr:spPr bwMode="auto">
        <a:xfrm>
          <a:off x="2188210" y="12099925"/>
          <a:ext cx="25019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CCAB9EC6-5812-42AB-BD69-95732A54B63E}"/>
            </a:ext>
          </a:extLst>
        </xdr:cNvPr>
        <xdr:cNvSpPr/>
      </xdr:nvSpPr>
      <xdr:spPr bwMode="auto">
        <a:xfrm>
          <a:off x="2266950" y="12047220"/>
          <a:ext cx="9779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CE07DB5F-5681-478F-9357-203E836EACA0}"/>
            </a:ext>
          </a:extLst>
        </xdr:cNvPr>
        <xdr:cNvSpPr/>
      </xdr:nvSpPr>
      <xdr:spPr bwMode="auto">
        <a:xfrm>
          <a:off x="4041140" y="12047220"/>
          <a:ext cx="9017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672D23B2-02E5-42FC-846F-CD3A7E758BE3}"/>
            </a:ext>
          </a:extLst>
        </xdr:cNvPr>
        <xdr:cNvSpPr/>
      </xdr:nvSpPr>
      <xdr:spPr bwMode="auto">
        <a:xfrm>
          <a:off x="4250690" y="12009120"/>
          <a:ext cx="1140460" cy="25590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751AF19E-BF58-47BB-A975-CDB4AD51197E}"/>
            </a:ext>
          </a:extLst>
        </xdr:cNvPr>
        <xdr:cNvSpPr/>
      </xdr:nvSpPr>
      <xdr:spPr bwMode="auto">
        <a:xfrm>
          <a:off x="1945640" y="1069975"/>
          <a:ext cx="3826510" cy="25590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186CA665-9542-43BC-883B-1FAEE628187D}"/>
            </a:ext>
          </a:extLst>
        </xdr:cNvPr>
        <xdr:cNvSpPr/>
      </xdr:nvSpPr>
      <xdr:spPr bwMode="auto">
        <a:xfrm>
          <a:off x="130810" y="1069975"/>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86509314-B1FC-4716-9E37-9EBF8187BB39}"/>
            </a:ext>
          </a:extLst>
        </xdr:cNvPr>
        <xdr:cNvSpPr/>
      </xdr:nvSpPr>
      <xdr:spPr bwMode="auto">
        <a:xfrm>
          <a:off x="419100" y="1184275"/>
          <a:ext cx="1140460" cy="25209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A8E71FEA-8710-42A7-908A-407E7F8DDB43}"/>
            </a:ext>
          </a:extLst>
        </xdr:cNvPr>
        <xdr:cNvSpPr/>
      </xdr:nvSpPr>
      <xdr:spPr bwMode="auto">
        <a:xfrm>
          <a:off x="419100" y="1450975"/>
          <a:ext cx="1140460" cy="25590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B7A4188C-A623-4A36-8BB7-25D2DDE5B202}"/>
            </a:ext>
          </a:extLst>
        </xdr:cNvPr>
        <xdr:cNvSpPr/>
      </xdr:nvSpPr>
      <xdr:spPr bwMode="auto">
        <a:xfrm>
          <a:off x="419100" y="1755775"/>
          <a:ext cx="1140460" cy="63690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F6EE15E0-FA64-4C8F-B664-D4D2222CEBF7}"/>
            </a:ext>
          </a:extLst>
        </xdr:cNvPr>
        <xdr:cNvCxnSpPr/>
      </xdr:nvCxnSpPr>
      <xdr:spPr bwMode="auto">
        <a:xfrm flipH="1">
          <a:off x="179705" y="1249680"/>
          <a:ext cx="16573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38E5E0F7-E563-48BB-AD53-D616D1E200F7}"/>
            </a:ext>
          </a:extLst>
        </xdr:cNvPr>
        <xdr:cNvCxnSpPr/>
      </xdr:nvCxnSpPr>
      <xdr:spPr bwMode="auto">
        <a:xfrm>
          <a:off x="267335" y="1706880"/>
          <a:ext cx="0" cy="1416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1CC42DC4-B8E7-4765-98AC-161C95C9EE40}"/>
            </a:ext>
          </a:extLst>
        </xdr:cNvPr>
        <xdr:cNvCxnSpPr/>
      </xdr:nvCxnSpPr>
      <xdr:spPr bwMode="auto">
        <a:xfrm flipH="1">
          <a:off x="179705" y="1706880"/>
          <a:ext cx="16573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366BDA19-137F-4493-8DDC-D423A3709431}"/>
            </a:ext>
          </a:extLst>
        </xdr:cNvPr>
        <xdr:cNvCxnSpPr/>
      </xdr:nvCxnSpPr>
      <xdr:spPr bwMode="auto">
        <a:xfrm flipV="1">
          <a:off x="267335" y="1939290"/>
          <a:ext cx="0" cy="1454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4A4E0AB7-4218-49B3-9F27-374138C566CC}"/>
            </a:ext>
          </a:extLst>
        </xdr:cNvPr>
        <xdr:cNvCxnSpPr/>
      </xdr:nvCxnSpPr>
      <xdr:spPr bwMode="auto">
        <a:xfrm flipH="1">
          <a:off x="179705" y="2087880"/>
          <a:ext cx="16573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A03E3786-F047-496F-93AC-9D0E16E20358}"/>
            </a:ext>
          </a:extLst>
        </xdr:cNvPr>
        <xdr:cNvSpPr/>
      </xdr:nvSpPr>
      <xdr:spPr bwMode="auto">
        <a:xfrm>
          <a:off x="212725" y="1200785"/>
          <a:ext cx="99695" cy="9398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51A9F468-C4C9-472D-9687-8C513D5B3EB1}"/>
            </a:ext>
          </a:extLst>
        </xdr:cNvPr>
        <xdr:cNvSpPr/>
      </xdr:nvSpPr>
      <xdr:spPr bwMode="auto">
        <a:xfrm>
          <a:off x="212725" y="1467485"/>
          <a:ext cx="9969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6C7D167E-B791-463B-9A57-428D8F280F74}"/>
            </a:ext>
          </a:extLst>
        </xdr:cNvPr>
        <xdr:cNvSpPr/>
      </xdr:nvSpPr>
      <xdr:spPr bwMode="auto">
        <a:xfrm>
          <a:off x="1945640" y="1637665"/>
          <a:ext cx="3826510" cy="228981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5C709F9F-41AF-4F86-8756-82EB15EB6DA5}"/>
            </a:ext>
          </a:extLst>
        </xdr:cNvPr>
        <xdr:cNvSpPr txBox="1"/>
      </xdr:nvSpPr>
      <xdr:spPr>
        <a:xfrm>
          <a:off x="1524000" y="125666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647B0E33-E275-4453-949D-91C1183CE8CC}"/>
            </a:ext>
          </a:extLst>
        </xdr:cNvPr>
        <xdr:cNvCxnSpPr/>
      </xdr:nvCxnSpPr>
      <xdr:spPr bwMode="auto">
        <a:xfrm>
          <a:off x="1945640" y="392747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1F92BC4B-7253-4CC7-B156-D81B3BC079FD}"/>
            </a:ext>
          </a:extLst>
        </xdr:cNvPr>
        <xdr:cNvSpPr txBox="1"/>
      </xdr:nvSpPr>
      <xdr:spPr>
        <a:xfrm>
          <a:off x="1254760" y="378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22C5CB05-7D73-4047-9C1E-DB3382AB0937}"/>
            </a:ext>
          </a:extLst>
        </xdr:cNvPr>
        <xdr:cNvCxnSpPr/>
      </xdr:nvCxnSpPr>
      <xdr:spPr bwMode="auto">
        <a:xfrm>
          <a:off x="1945640" y="347027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4D1511BC-9799-4AE8-B003-15E8D184730D}"/>
            </a:ext>
          </a:extLst>
        </xdr:cNvPr>
        <xdr:cNvSpPr txBox="1"/>
      </xdr:nvSpPr>
      <xdr:spPr>
        <a:xfrm>
          <a:off x="1254760" y="332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EB4D5184-B6BE-48F6-A58C-D25A45487C30}"/>
            </a:ext>
          </a:extLst>
        </xdr:cNvPr>
        <xdr:cNvCxnSpPr/>
      </xdr:nvCxnSpPr>
      <xdr:spPr bwMode="auto">
        <a:xfrm>
          <a:off x="1945640" y="300926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A2957F6A-376D-49DD-8197-219124EC74E2}"/>
            </a:ext>
          </a:extLst>
        </xdr:cNvPr>
        <xdr:cNvSpPr txBox="1"/>
      </xdr:nvSpPr>
      <xdr:spPr>
        <a:xfrm>
          <a:off x="1254760" y="287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3403AD78-9B4A-4FE7-8D51-8EF3427EFD80}"/>
            </a:ext>
          </a:extLst>
        </xdr:cNvPr>
        <xdr:cNvCxnSpPr/>
      </xdr:nvCxnSpPr>
      <xdr:spPr bwMode="auto">
        <a:xfrm>
          <a:off x="1945640" y="255587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F540B944-73F7-4CF1-8D6F-4D282222632F}"/>
            </a:ext>
          </a:extLst>
        </xdr:cNvPr>
        <xdr:cNvSpPr txBox="1"/>
      </xdr:nvSpPr>
      <xdr:spPr>
        <a:xfrm>
          <a:off x="1254760" y="241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3FC3BC51-CB12-40F1-8054-26702614BC8F}"/>
            </a:ext>
          </a:extLst>
        </xdr:cNvPr>
        <xdr:cNvCxnSpPr/>
      </xdr:nvCxnSpPr>
      <xdr:spPr bwMode="auto">
        <a:xfrm>
          <a:off x="1945640" y="209867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760CAD59-5220-471D-AE0A-7726B8E52EEB}"/>
            </a:ext>
          </a:extLst>
        </xdr:cNvPr>
        <xdr:cNvSpPr txBox="1"/>
      </xdr:nvSpPr>
      <xdr:spPr>
        <a:xfrm>
          <a:off x="1254760" y="1954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47172E4E-4481-46B1-9419-820A09303972}"/>
            </a:ext>
          </a:extLst>
        </xdr:cNvPr>
        <xdr:cNvCxnSpPr/>
      </xdr:nvCxnSpPr>
      <xdr:spPr bwMode="auto">
        <a:xfrm>
          <a:off x="1945640" y="163766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CA94FDB4-C2E1-458E-A399-857A004E3B90}"/>
            </a:ext>
          </a:extLst>
        </xdr:cNvPr>
        <xdr:cNvSpPr txBox="1"/>
      </xdr:nvSpPr>
      <xdr:spPr>
        <a:xfrm>
          <a:off x="1254760" y="1503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9C4E7C42-30F7-4C9E-B5C2-EE2F1CA8F13A}"/>
            </a:ext>
          </a:extLst>
        </xdr:cNvPr>
        <xdr:cNvSpPr/>
      </xdr:nvSpPr>
      <xdr:spPr bwMode="auto">
        <a:xfrm>
          <a:off x="1945640" y="1637665"/>
          <a:ext cx="3826510" cy="228981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F370DBB6-1200-4822-BFD3-37C4B0A6652B}"/>
            </a:ext>
          </a:extLst>
        </xdr:cNvPr>
        <xdr:cNvCxnSpPr/>
      </xdr:nvCxnSpPr>
      <xdr:spPr bwMode="auto">
        <a:xfrm flipV="1">
          <a:off x="5102860" y="2006552"/>
          <a:ext cx="0" cy="14807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6D48983A-4F67-4F07-98CC-78C90F436ABB}"/>
            </a:ext>
          </a:extLst>
        </xdr:cNvPr>
        <xdr:cNvSpPr txBox="1"/>
      </xdr:nvSpPr>
      <xdr:spPr>
        <a:xfrm>
          <a:off x="5165090" y="3457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280850A2-2209-41E6-9E1C-74849F52627E}"/>
            </a:ext>
          </a:extLst>
        </xdr:cNvPr>
        <xdr:cNvCxnSpPr/>
      </xdr:nvCxnSpPr>
      <xdr:spPr bwMode="auto">
        <a:xfrm>
          <a:off x="5010150" y="3487280"/>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B0766C58-527A-424B-8D20-E48A245D59F0}"/>
            </a:ext>
          </a:extLst>
        </xdr:cNvPr>
        <xdr:cNvSpPr txBox="1"/>
      </xdr:nvSpPr>
      <xdr:spPr>
        <a:xfrm>
          <a:off x="5165090" y="1751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5572736D-B6C0-44BB-9BC2-FFA30A8B5019}"/>
            </a:ext>
          </a:extLst>
        </xdr:cNvPr>
        <xdr:cNvCxnSpPr/>
      </xdr:nvCxnSpPr>
      <xdr:spPr bwMode="auto">
        <a:xfrm>
          <a:off x="5010150" y="2006552"/>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40254</xdr:rowOff>
    </xdr:from>
    <xdr:to>
      <xdr:col>29</xdr:col>
      <xdr:colOff>127000</xdr:colOff>
      <xdr:row>18</xdr:row>
      <xdr:rowOff>78924</xdr:rowOff>
    </xdr:to>
    <xdr:cxnSp macro="">
      <xdr:nvCxnSpPr>
        <xdr:cNvPr id="48" name="直線コネクタ 47">
          <a:extLst>
            <a:ext uri="{FF2B5EF4-FFF2-40B4-BE49-F238E27FC236}">
              <a16:creationId xmlns:a16="http://schemas.microsoft.com/office/drawing/2014/main" id="{4925360C-C962-4B80-943D-831624CCF6BB}"/>
            </a:ext>
          </a:extLst>
        </xdr:cNvPr>
        <xdr:cNvCxnSpPr/>
      </xdr:nvCxnSpPr>
      <xdr:spPr bwMode="auto">
        <a:xfrm flipV="1">
          <a:off x="4512310" y="3164454"/>
          <a:ext cx="590550" cy="38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146003</xdr:rowOff>
    </xdr:from>
    <xdr:ext cx="762000" cy="259045"/>
    <xdr:sp macro="" textlink="">
      <xdr:nvSpPr>
        <xdr:cNvPr id="49" name="人口1人当たり決算額の推移平均値テキスト130">
          <a:extLst>
            <a:ext uri="{FF2B5EF4-FFF2-40B4-BE49-F238E27FC236}">
              <a16:creationId xmlns:a16="http://schemas.microsoft.com/office/drawing/2014/main" id="{F586F370-572F-425B-909E-BB07E7543A61}"/>
            </a:ext>
          </a:extLst>
        </xdr:cNvPr>
        <xdr:cNvSpPr txBox="1"/>
      </xdr:nvSpPr>
      <xdr:spPr>
        <a:xfrm>
          <a:off x="5165090" y="2753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37645566-839F-4CA0-87F7-F8E1F79B5330}"/>
            </a:ext>
          </a:extLst>
        </xdr:cNvPr>
        <xdr:cNvSpPr/>
      </xdr:nvSpPr>
      <xdr:spPr bwMode="auto">
        <a:xfrm>
          <a:off x="5048250" y="2914586"/>
          <a:ext cx="97790" cy="9398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78924</xdr:rowOff>
    </xdr:from>
    <xdr:to>
      <xdr:col>26</xdr:col>
      <xdr:colOff>50800</xdr:colOff>
      <xdr:row>18</xdr:row>
      <xdr:rowOff>104582</xdr:rowOff>
    </xdr:to>
    <xdr:cxnSp macro="">
      <xdr:nvCxnSpPr>
        <xdr:cNvPr id="51" name="直線コネクタ 50">
          <a:extLst>
            <a:ext uri="{FF2B5EF4-FFF2-40B4-BE49-F238E27FC236}">
              <a16:creationId xmlns:a16="http://schemas.microsoft.com/office/drawing/2014/main" id="{ECDE0BC2-19C2-4E81-A7BF-E572FE8D6847}"/>
            </a:ext>
          </a:extLst>
        </xdr:cNvPr>
        <xdr:cNvCxnSpPr/>
      </xdr:nvCxnSpPr>
      <xdr:spPr bwMode="auto">
        <a:xfrm flipV="1">
          <a:off x="3886200" y="3203124"/>
          <a:ext cx="626110" cy="237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89E2512C-3F34-4794-9C14-CE2B10A12EA6}"/>
            </a:ext>
          </a:extLst>
        </xdr:cNvPr>
        <xdr:cNvSpPr/>
      </xdr:nvSpPr>
      <xdr:spPr bwMode="auto">
        <a:xfrm>
          <a:off x="4457700" y="2968563"/>
          <a:ext cx="9779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123780</xdr:rowOff>
    </xdr:from>
    <xdr:ext cx="736600" cy="259045"/>
    <xdr:sp macro="" textlink="">
      <xdr:nvSpPr>
        <xdr:cNvPr id="53" name="テキスト ボックス 52">
          <a:extLst>
            <a:ext uri="{FF2B5EF4-FFF2-40B4-BE49-F238E27FC236}">
              <a16:creationId xmlns:a16="http://schemas.microsoft.com/office/drawing/2014/main" id="{87D37EE6-8DA0-4BBE-9B0A-86520F569775}"/>
            </a:ext>
          </a:extLst>
        </xdr:cNvPr>
        <xdr:cNvSpPr txBox="1"/>
      </xdr:nvSpPr>
      <xdr:spPr>
        <a:xfrm>
          <a:off x="4169410" y="2735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104582</xdr:rowOff>
    </xdr:from>
    <xdr:to>
      <xdr:col>22</xdr:col>
      <xdr:colOff>114300</xdr:colOff>
      <xdr:row>18</xdr:row>
      <xdr:rowOff>134483</xdr:rowOff>
    </xdr:to>
    <xdr:cxnSp macro="">
      <xdr:nvCxnSpPr>
        <xdr:cNvPr id="54" name="直線コネクタ 53">
          <a:extLst>
            <a:ext uri="{FF2B5EF4-FFF2-40B4-BE49-F238E27FC236}">
              <a16:creationId xmlns:a16="http://schemas.microsoft.com/office/drawing/2014/main" id="{6B421013-6001-4D7F-A249-28E71CAB52AD}"/>
            </a:ext>
          </a:extLst>
        </xdr:cNvPr>
        <xdr:cNvCxnSpPr/>
      </xdr:nvCxnSpPr>
      <xdr:spPr bwMode="auto">
        <a:xfrm flipV="1">
          <a:off x="3260090" y="3226877"/>
          <a:ext cx="626110" cy="27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FA5FFF56-FA19-447C-8506-04D5F9632A73}"/>
            </a:ext>
          </a:extLst>
        </xdr:cNvPr>
        <xdr:cNvSpPr/>
      </xdr:nvSpPr>
      <xdr:spPr bwMode="auto">
        <a:xfrm>
          <a:off x="3831590" y="3006181"/>
          <a:ext cx="10922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161398</xdr:rowOff>
    </xdr:from>
    <xdr:ext cx="762000" cy="259045"/>
    <xdr:sp macro="" textlink="">
      <xdr:nvSpPr>
        <xdr:cNvPr id="56" name="テキスト ボックス 55">
          <a:extLst>
            <a:ext uri="{FF2B5EF4-FFF2-40B4-BE49-F238E27FC236}">
              <a16:creationId xmlns:a16="http://schemas.microsoft.com/office/drawing/2014/main" id="{959F41B1-7899-4E79-8DB8-30DB31B0161A}"/>
            </a:ext>
          </a:extLst>
        </xdr:cNvPr>
        <xdr:cNvSpPr txBox="1"/>
      </xdr:nvSpPr>
      <xdr:spPr>
        <a:xfrm>
          <a:off x="3543300" y="2773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134483</xdr:rowOff>
    </xdr:from>
    <xdr:to>
      <xdr:col>18</xdr:col>
      <xdr:colOff>177800</xdr:colOff>
      <xdr:row>18</xdr:row>
      <xdr:rowOff>155002</xdr:rowOff>
    </xdr:to>
    <xdr:cxnSp macro="">
      <xdr:nvCxnSpPr>
        <xdr:cNvPr id="57" name="直線コネクタ 56">
          <a:extLst>
            <a:ext uri="{FF2B5EF4-FFF2-40B4-BE49-F238E27FC236}">
              <a16:creationId xmlns:a16="http://schemas.microsoft.com/office/drawing/2014/main" id="{0234EC17-1F30-4803-A928-29DDD840708C}"/>
            </a:ext>
          </a:extLst>
        </xdr:cNvPr>
        <xdr:cNvCxnSpPr/>
      </xdr:nvCxnSpPr>
      <xdr:spPr bwMode="auto">
        <a:xfrm flipV="1">
          <a:off x="2626360" y="3254873"/>
          <a:ext cx="633730" cy="24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a:extLst>
            <a:ext uri="{FF2B5EF4-FFF2-40B4-BE49-F238E27FC236}">
              <a16:creationId xmlns:a16="http://schemas.microsoft.com/office/drawing/2014/main" id="{99902277-7123-43E8-9852-5BC935006A0E}"/>
            </a:ext>
          </a:extLst>
        </xdr:cNvPr>
        <xdr:cNvSpPr/>
      </xdr:nvSpPr>
      <xdr:spPr bwMode="auto">
        <a:xfrm>
          <a:off x="3216910" y="3037231"/>
          <a:ext cx="7874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22903</xdr:rowOff>
    </xdr:from>
    <xdr:ext cx="762000" cy="259045"/>
    <xdr:sp macro="" textlink="">
      <xdr:nvSpPr>
        <xdr:cNvPr id="59" name="テキスト ボックス 58">
          <a:extLst>
            <a:ext uri="{FF2B5EF4-FFF2-40B4-BE49-F238E27FC236}">
              <a16:creationId xmlns:a16="http://schemas.microsoft.com/office/drawing/2014/main" id="{FC1C01B7-DC94-462F-8311-2136D76B3787}"/>
            </a:ext>
          </a:extLst>
        </xdr:cNvPr>
        <xdr:cNvSpPr txBox="1"/>
      </xdr:nvSpPr>
      <xdr:spPr>
        <a:xfrm>
          <a:off x="2917190" y="280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a:extLst>
            <a:ext uri="{FF2B5EF4-FFF2-40B4-BE49-F238E27FC236}">
              <a16:creationId xmlns:a16="http://schemas.microsoft.com/office/drawing/2014/main" id="{83A7A48A-BE57-4438-9E04-1B59FA6F690B}"/>
            </a:ext>
          </a:extLst>
        </xdr:cNvPr>
        <xdr:cNvSpPr/>
      </xdr:nvSpPr>
      <xdr:spPr bwMode="auto">
        <a:xfrm>
          <a:off x="2571750" y="3103001"/>
          <a:ext cx="9779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90578</xdr:rowOff>
    </xdr:from>
    <xdr:ext cx="762000" cy="259045"/>
    <xdr:sp macro="" textlink="">
      <xdr:nvSpPr>
        <xdr:cNvPr id="61" name="テキスト ボックス 60">
          <a:extLst>
            <a:ext uri="{FF2B5EF4-FFF2-40B4-BE49-F238E27FC236}">
              <a16:creationId xmlns:a16="http://schemas.microsoft.com/office/drawing/2014/main" id="{6FD7FEE6-5F99-4E41-8433-40C455F75444}"/>
            </a:ext>
          </a:extLst>
        </xdr:cNvPr>
        <xdr:cNvSpPr txBox="1"/>
      </xdr:nvSpPr>
      <xdr:spPr>
        <a:xfrm>
          <a:off x="2283460" y="287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9CED98F8-845F-43DC-9F80-6A3FFA4E7A48}"/>
            </a:ext>
          </a:extLst>
        </xdr:cNvPr>
        <xdr:cNvSpPr txBox="1"/>
      </xdr:nvSpPr>
      <xdr:spPr>
        <a:xfrm>
          <a:off x="493649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7CF6AF59-43E0-452B-9BE1-5B3E1DEB30FD}"/>
            </a:ext>
          </a:extLst>
        </xdr:cNvPr>
        <xdr:cNvSpPr txBox="1"/>
      </xdr:nvSpPr>
      <xdr:spPr>
        <a:xfrm>
          <a:off x="434594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A75AD497-C7F5-4489-A802-07259495D3A5}"/>
            </a:ext>
          </a:extLst>
        </xdr:cNvPr>
        <xdr:cNvSpPr txBox="1"/>
      </xdr:nvSpPr>
      <xdr:spPr>
        <a:xfrm>
          <a:off x="373126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A69844D8-85D1-4376-92F6-6A6C1CDA1AB8}"/>
            </a:ext>
          </a:extLst>
        </xdr:cNvPr>
        <xdr:cNvSpPr txBox="1"/>
      </xdr:nvSpPr>
      <xdr:spPr>
        <a:xfrm>
          <a:off x="308610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1EDEFF00-2DD0-421B-8E07-CF258BD42B20}"/>
            </a:ext>
          </a:extLst>
        </xdr:cNvPr>
        <xdr:cNvSpPr txBox="1"/>
      </xdr:nvSpPr>
      <xdr:spPr>
        <a:xfrm>
          <a:off x="245999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160904</xdr:rowOff>
    </xdr:from>
    <xdr:to>
      <xdr:col>29</xdr:col>
      <xdr:colOff>177800</xdr:colOff>
      <xdr:row>18</xdr:row>
      <xdr:rowOff>91054</xdr:rowOff>
    </xdr:to>
    <xdr:sp macro="" textlink="">
      <xdr:nvSpPr>
        <xdr:cNvPr id="67" name="楕円 66">
          <a:extLst>
            <a:ext uri="{FF2B5EF4-FFF2-40B4-BE49-F238E27FC236}">
              <a16:creationId xmlns:a16="http://schemas.microsoft.com/office/drawing/2014/main" id="{C298794B-6A38-4459-87BE-FA786B63137C}"/>
            </a:ext>
          </a:extLst>
        </xdr:cNvPr>
        <xdr:cNvSpPr/>
      </xdr:nvSpPr>
      <xdr:spPr bwMode="auto">
        <a:xfrm>
          <a:off x="5048250" y="3115559"/>
          <a:ext cx="9779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132981</xdr:rowOff>
    </xdr:from>
    <xdr:ext cx="762000" cy="259045"/>
    <xdr:sp macro="" textlink="">
      <xdr:nvSpPr>
        <xdr:cNvPr id="68" name="人口1人当たり決算額の推移該当値テキスト130">
          <a:extLst>
            <a:ext uri="{FF2B5EF4-FFF2-40B4-BE49-F238E27FC236}">
              <a16:creationId xmlns:a16="http://schemas.microsoft.com/office/drawing/2014/main" id="{E97BBB01-93C1-4CE3-95B5-9148ECBC10EC}"/>
            </a:ext>
          </a:extLst>
        </xdr:cNvPr>
        <xdr:cNvSpPr txBox="1"/>
      </xdr:nvSpPr>
      <xdr:spPr>
        <a:xfrm>
          <a:off x="5165090" y="308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28124</xdr:rowOff>
    </xdr:from>
    <xdr:to>
      <xdr:col>26</xdr:col>
      <xdr:colOff>101600</xdr:colOff>
      <xdr:row>18</xdr:row>
      <xdr:rowOff>129724</xdr:rowOff>
    </xdr:to>
    <xdr:sp macro="" textlink="">
      <xdr:nvSpPr>
        <xdr:cNvPr id="69" name="楕円 68">
          <a:extLst>
            <a:ext uri="{FF2B5EF4-FFF2-40B4-BE49-F238E27FC236}">
              <a16:creationId xmlns:a16="http://schemas.microsoft.com/office/drawing/2014/main" id="{9A04B2D3-C102-4145-A451-BED6145A33C0}"/>
            </a:ext>
          </a:extLst>
        </xdr:cNvPr>
        <xdr:cNvSpPr/>
      </xdr:nvSpPr>
      <xdr:spPr bwMode="auto">
        <a:xfrm>
          <a:off x="4457700" y="3150419"/>
          <a:ext cx="97790" cy="10731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114501</xdr:rowOff>
    </xdr:from>
    <xdr:ext cx="736600" cy="259045"/>
    <xdr:sp macro="" textlink="">
      <xdr:nvSpPr>
        <xdr:cNvPr id="70" name="テキスト ボックス 69">
          <a:extLst>
            <a:ext uri="{FF2B5EF4-FFF2-40B4-BE49-F238E27FC236}">
              <a16:creationId xmlns:a16="http://schemas.microsoft.com/office/drawing/2014/main" id="{E7E5A4C2-8C99-4C4E-9361-70E2B5267360}"/>
            </a:ext>
          </a:extLst>
        </xdr:cNvPr>
        <xdr:cNvSpPr txBox="1"/>
      </xdr:nvSpPr>
      <xdr:spPr>
        <a:xfrm>
          <a:off x="4169410" y="32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53782</xdr:rowOff>
    </xdr:from>
    <xdr:to>
      <xdr:col>22</xdr:col>
      <xdr:colOff>165100</xdr:colOff>
      <xdr:row>18</xdr:row>
      <xdr:rowOff>155382</xdr:rowOff>
    </xdr:to>
    <xdr:sp macro="" textlink="">
      <xdr:nvSpPr>
        <xdr:cNvPr id="71" name="楕円 70">
          <a:extLst>
            <a:ext uri="{FF2B5EF4-FFF2-40B4-BE49-F238E27FC236}">
              <a16:creationId xmlns:a16="http://schemas.microsoft.com/office/drawing/2014/main" id="{7D711122-6738-4091-A48E-F43D9EDE527C}"/>
            </a:ext>
          </a:extLst>
        </xdr:cNvPr>
        <xdr:cNvSpPr/>
      </xdr:nvSpPr>
      <xdr:spPr bwMode="auto">
        <a:xfrm>
          <a:off x="3831590" y="3181792"/>
          <a:ext cx="10922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140159</xdr:rowOff>
    </xdr:from>
    <xdr:ext cx="762000" cy="259045"/>
    <xdr:sp macro="" textlink="">
      <xdr:nvSpPr>
        <xdr:cNvPr id="72" name="テキスト ボックス 71">
          <a:extLst>
            <a:ext uri="{FF2B5EF4-FFF2-40B4-BE49-F238E27FC236}">
              <a16:creationId xmlns:a16="http://schemas.microsoft.com/office/drawing/2014/main" id="{86922FFA-6C67-42E7-B875-21D65BA57D9F}"/>
            </a:ext>
          </a:extLst>
        </xdr:cNvPr>
        <xdr:cNvSpPr txBox="1"/>
      </xdr:nvSpPr>
      <xdr:spPr>
        <a:xfrm>
          <a:off x="3543300" y="326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83683</xdr:rowOff>
    </xdr:from>
    <xdr:to>
      <xdr:col>19</xdr:col>
      <xdr:colOff>38100</xdr:colOff>
      <xdr:row>19</xdr:row>
      <xdr:rowOff>13833</xdr:rowOff>
    </xdr:to>
    <xdr:sp macro="" textlink="">
      <xdr:nvSpPr>
        <xdr:cNvPr id="73" name="楕円 72">
          <a:extLst>
            <a:ext uri="{FF2B5EF4-FFF2-40B4-BE49-F238E27FC236}">
              <a16:creationId xmlns:a16="http://schemas.microsoft.com/office/drawing/2014/main" id="{6DA948BA-B122-486F-AE88-46EFD2F46A3D}"/>
            </a:ext>
          </a:extLst>
        </xdr:cNvPr>
        <xdr:cNvSpPr/>
      </xdr:nvSpPr>
      <xdr:spPr bwMode="auto">
        <a:xfrm>
          <a:off x="3216910" y="3209788"/>
          <a:ext cx="7874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170060</xdr:rowOff>
    </xdr:from>
    <xdr:ext cx="762000" cy="259045"/>
    <xdr:sp macro="" textlink="">
      <xdr:nvSpPr>
        <xdr:cNvPr id="74" name="テキスト ボックス 73">
          <a:extLst>
            <a:ext uri="{FF2B5EF4-FFF2-40B4-BE49-F238E27FC236}">
              <a16:creationId xmlns:a16="http://schemas.microsoft.com/office/drawing/2014/main" id="{80E8E880-2D4D-4E22-8AFA-BA63993214A2}"/>
            </a:ext>
          </a:extLst>
        </xdr:cNvPr>
        <xdr:cNvSpPr txBox="1"/>
      </xdr:nvSpPr>
      <xdr:spPr>
        <a:xfrm>
          <a:off x="2917190" y="3298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104202</xdr:rowOff>
    </xdr:from>
    <xdr:to>
      <xdr:col>15</xdr:col>
      <xdr:colOff>101600</xdr:colOff>
      <xdr:row>19</xdr:row>
      <xdr:rowOff>34352</xdr:rowOff>
    </xdr:to>
    <xdr:sp macro="" textlink="">
      <xdr:nvSpPr>
        <xdr:cNvPr id="75" name="楕円 74">
          <a:extLst>
            <a:ext uri="{FF2B5EF4-FFF2-40B4-BE49-F238E27FC236}">
              <a16:creationId xmlns:a16="http://schemas.microsoft.com/office/drawing/2014/main" id="{68952E7F-04A9-4CC3-87AB-1917052C8D07}"/>
            </a:ext>
          </a:extLst>
        </xdr:cNvPr>
        <xdr:cNvSpPr/>
      </xdr:nvSpPr>
      <xdr:spPr bwMode="auto">
        <a:xfrm>
          <a:off x="2571750" y="3226497"/>
          <a:ext cx="9779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19129</xdr:rowOff>
    </xdr:from>
    <xdr:ext cx="762000" cy="259045"/>
    <xdr:sp macro="" textlink="">
      <xdr:nvSpPr>
        <xdr:cNvPr id="76" name="テキスト ボックス 75">
          <a:extLst>
            <a:ext uri="{FF2B5EF4-FFF2-40B4-BE49-F238E27FC236}">
              <a16:creationId xmlns:a16="http://schemas.microsoft.com/office/drawing/2014/main" id="{0634C35D-894E-48CE-A991-F8E3DB05D8A9}"/>
            </a:ext>
          </a:extLst>
        </xdr:cNvPr>
        <xdr:cNvSpPr txBox="1"/>
      </xdr:nvSpPr>
      <xdr:spPr>
        <a:xfrm>
          <a:off x="2283460" y="3310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52A20163-992B-43F4-A6C2-37273530746A}"/>
            </a:ext>
          </a:extLst>
        </xdr:cNvPr>
        <xdr:cNvSpPr/>
      </xdr:nvSpPr>
      <xdr:spPr bwMode="auto">
        <a:xfrm>
          <a:off x="1945640" y="5064760"/>
          <a:ext cx="3826510" cy="24638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C2C216EF-C782-4BA1-BA40-F0FC5EF4E006}"/>
            </a:ext>
          </a:extLst>
        </xdr:cNvPr>
        <xdr:cNvSpPr/>
      </xdr:nvSpPr>
      <xdr:spPr bwMode="auto">
        <a:xfrm>
          <a:off x="130810" y="5064760"/>
          <a:ext cx="1200150" cy="113728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7984933F-6E1A-454F-8663-CFD9F259162C}"/>
            </a:ext>
          </a:extLst>
        </xdr:cNvPr>
        <xdr:cNvSpPr/>
      </xdr:nvSpPr>
      <xdr:spPr bwMode="auto">
        <a:xfrm>
          <a:off x="419100" y="5179060"/>
          <a:ext cx="114046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E75B0892-98F8-4375-B311-B2C3AF9C4FE4}"/>
            </a:ext>
          </a:extLst>
        </xdr:cNvPr>
        <xdr:cNvSpPr/>
      </xdr:nvSpPr>
      <xdr:spPr bwMode="auto">
        <a:xfrm>
          <a:off x="419100" y="5445760"/>
          <a:ext cx="114046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4A2FDBFC-D31C-427B-994B-159E95EDD948}"/>
            </a:ext>
          </a:extLst>
        </xdr:cNvPr>
        <xdr:cNvSpPr/>
      </xdr:nvSpPr>
      <xdr:spPr bwMode="auto">
        <a:xfrm>
          <a:off x="419100" y="5750560"/>
          <a:ext cx="1140460" cy="627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CA7E54D0-8067-4845-A828-E0E5A304219A}"/>
            </a:ext>
          </a:extLst>
        </xdr:cNvPr>
        <xdr:cNvCxnSpPr/>
      </xdr:nvCxnSpPr>
      <xdr:spPr bwMode="auto">
        <a:xfrm flipH="1">
          <a:off x="179705" y="5234940"/>
          <a:ext cx="16573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56861CB4-5F0A-438A-87C6-4C83F100CFFD}"/>
            </a:ext>
          </a:extLst>
        </xdr:cNvPr>
        <xdr:cNvCxnSpPr/>
      </xdr:nvCxnSpPr>
      <xdr:spPr bwMode="auto">
        <a:xfrm>
          <a:off x="267335" y="5695950"/>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B28690CA-0A2B-4D78-9FF7-A0812FD4F096}"/>
            </a:ext>
          </a:extLst>
        </xdr:cNvPr>
        <xdr:cNvCxnSpPr/>
      </xdr:nvCxnSpPr>
      <xdr:spPr bwMode="auto">
        <a:xfrm flipH="1">
          <a:off x="179705" y="5695950"/>
          <a:ext cx="16573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39958E41-44D6-409B-BE6C-25A2C2847A21}"/>
            </a:ext>
          </a:extLst>
        </xdr:cNvPr>
        <xdr:cNvCxnSpPr/>
      </xdr:nvCxnSpPr>
      <xdr:spPr bwMode="auto">
        <a:xfrm flipV="1">
          <a:off x="267335" y="5932170"/>
          <a:ext cx="0" cy="1454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85312573-78BD-481C-A648-A0F5E3DCB055}"/>
            </a:ext>
          </a:extLst>
        </xdr:cNvPr>
        <xdr:cNvCxnSpPr/>
      </xdr:nvCxnSpPr>
      <xdr:spPr bwMode="auto">
        <a:xfrm flipH="1">
          <a:off x="179705" y="6073140"/>
          <a:ext cx="16573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3EB7A54D-18C2-4291-BD62-88CA841D2C90}"/>
            </a:ext>
          </a:extLst>
        </xdr:cNvPr>
        <xdr:cNvSpPr/>
      </xdr:nvSpPr>
      <xdr:spPr bwMode="auto">
        <a:xfrm>
          <a:off x="212725" y="5184140"/>
          <a:ext cx="99695"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D53309C2-EC93-4FC5-BBE3-560659533B6D}"/>
            </a:ext>
          </a:extLst>
        </xdr:cNvPr>
        <xdr:cNvSpPr/>
      </xdr:nvSpPr>
      <xdr:spPr bwMode="auto">
        <a:xfrm>
          <a:off x="212725" y="5450840"/>
          <a:ext cx="99695" cy="10922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7FB4AAE5-B5BF-494A-ACCE-EC09285F04CC}"/>
            </a:ext>
          </a:extLst>
        </xdr:cNvPr>
        <xdr:cNvSpPr/>
      </xdr:nvSpPr>
      <xdr:spPr bwMode="auto">
        <a:xfrm>
          <a:off x="1945640" y="5636260"/>
          <a:ext cx="3826510" cy="2280285"/>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929D39C0-71DB-4F1B-8174-98464F88DD55}"/>
            </a:ext>
          </a:extLst>
        </xdr:cNvPr>
        <xdr:cNvSpPr txBox="1"/>
      </xdr:nvSpPr>
      <xdr:spPr>
        <a:xfrm>
          <a:off x="1524000" y="524954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C4835524-5E84-4E15-A4EB-EA11552BDDC8}"/>
            </a:ext>
          </a:extLst>
        </xdr:cNvPr>
        <xdr:cNvCxnSpPr/>
      </xdr:nvCxnSpPr>
      <xdr:spPr bwMode="auto">
        <a:xfrm>
          <a:off x="1945640" y="791654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25E3DA0-524F-4811-AC48-B8E5BB8623DB}"/>
            </a:ext>
          </a:extLst>
        </xdr:cNvPr>
        <xdr:cNvCxnSpPr/>
      </xdr:nvCxnSpPr>
      <xdr:spPr bwMode="auto">
        <a:xfrm>
          <a:off x="1945640" y="7589973"/>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6FA9633E-15EB-408C-9F25-650252DF65CF}"/>
            </a:ext>
          </a:extLst>
        </xdr:cNvPr>
        <xdr:cNvCxnSpPr/>
      </xdr:nvCxnSpPr>
      <xdr:spPr bwMode="auto">
        <a:xfrm>
          <a:off x="1945640" y="7267212"/>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583D932A-B3EB-4F28-AD11-0CBC79422319}"/>
            </a:ext>
          </a:extLst>
        </xdr:cNvPr>
        <xdr:cNvSpPr txBox="1"/>
      </xdr:nvSpPr>
      <xdr:spPr>
        <a:xfrm>
          <a:off x="1254760" y="71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1872218B-97E1-4639-AEAE-C9E73D133931}"/>
            </a:ext>
          </a:extLst>
        </xdr:cNvPr>
        <xdr:cNvCxnSpPr/>
      </xdr:nvCxnSpPr>
      <xdr:spPr bwMode="auto">
        <a:xfrm>
          <a:off x="1945640" y="6940640"/>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8176AE5B-C863-4D58-83EB-0E26DBB99966}"/>
            </a:ext>
          </a:extLst>
        </xdr:cNvPr>
        <xdr:cNvSpPr txBox="1"/>
      </xdr:nvSpPr>
      <xdr:spPr>
        <a:xfrm>
          <a:off x="1254760" y="680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943CC40E-40A9-49A1-85BE-26E3429F6DD2}"/>
            </a:ext>
          </a:extLst>
        </xdr:cNvPr>
        <xdr:cNvCxnSpPr/>
      </xdr:nvCxnSpPr>
      <xdr:spPr bwMode="auto">
        <a:xfrm>
          <a:off x="1945640" y="660835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E32D2C95-2192-4AB0-B892-8E40A589E431}"/>
            </a:ext>
          </a:extLst>
        </xdr:cNvPr>
        <xdr:cNvSpPr txBox="1"/>
      </xdr:nvSpPr>
      <xdr:spPr>
        <a:xfrm>
          <a:off x="1254760" y="646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812A6720-E3F3-4F7A-AC2A-1ACCAD0F172C}"/>
            </a:ext>
          </a:extLst>
        </xdr:cNvPr>
        <xdr:cNvCxnSpPr/>
      </xdr:nvCxnSpPr>
      <xdr:spPr bwMode="auto">
        <a:xfrm>
          <a:off x="1945640" y="6285593"/>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9A281C03-A2D7-418E-970A-F1E800A15200}"/>
            </a:ext>
          </a:extLst>
        </xdr:cNvPr>
        <xdr:cNvSpPr txBox="1"/>
      </xdr:nvSpPr>
      <xdr:spPr>
        <a:xfrm>
          <a:off x="1254760" y="614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1F961A45-8A62-48B0-A326-F519AAA404D3}"/>
            </a:ext>
          </a:extLst>
        </xdr:cNvPr>
        <xdr:cNvCxnSpPr/>
      </xdr:nvCxnSpPr>
      <xdr:spPr bwMode="auto">
        <a:xfrm>
          <a:off x="1945640" y="5962832"/>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557EA7B-0103-4E4E-BA5F-40EC612C8ACB}"/>
            </a:ext>
          </a:extLst>
        </xdr:cNvPr>
        <xdr:cNvSpPr txBox="1"/>
      </xdr:nvSpPr>
      <xdr:spPr>
        <a:xfrm>
          <a:off x="1254760" y="581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C46697E4-CBDA-4E46-BFF8-0939351B65DD}"/>
            </a:ext>
          </a:extLst>
        </xdr:cNvPr>
        <xdr:cNvCxnSpPr/>
      </xdr:nvCxnSpPr>
      <xdr:spPr bwMode="auto">
        <a:xfrm>
          <a:off x="1945640" y="5636260"/>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61AE3F51-8078-453A-9C8D-3973AFC8D1CA}"/>
            </a:ext>
          </a:extLst>
        </xdr:cNvPr>
        <xdr:cNvSpPr txBox="1"/>
      </xdr:nvSpPr>
      <xdr:spPr>
        <a:xfrm>
          <a:off x="125476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45CBBB5-B9D6-4BF4-9D57-1ABB02766EEA}"/>
            </a:ext>
          </a:extLst>
        </xdr:cNvPr>
        <xdr:cNvSpPr/>
      </xdr:nvSpPr>
      <xdr:spPr bwMode="auto">
        <a:xfrm>
          <a:off x="1945640" y="5636260"/>
          <a:ext cx="3826510" cy="2280285"/>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301D72A2-AF13-4510-8CD0-4468EF14C35E}"/>
            </a:ext>
          </a:extLst>
        </xdr:cNvPr>
        <xdr:cNvCxnSpPr/>
      </xdr:nvCxnSpPr>
      <xdr:spPr bwMode="auto">
        <a:xfrm flipV="1">
          <a:off x="5102860" y="6036658"/>
          <a:ext cx="0" cy="16150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28CA770D-2BA6-45C4-95CB-8C32C8B576F1}"/>
            </a:ext>
          </a:extLst>
        </xdr:cNvPr>
        <xdr:cNvSpPr txBox="1"/>
      </xdr:nvSpPr>
      <xdr:spPr>
        <a:xfrm>
          <a:off x="5165090" y="762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E4ABF839-EFAB-405A-90A5-CF23E2053499}"/>
            </a:ext>
          </a:extLst>
        </xdr:cNvPr>
        <xdr:cNvCxnSpPr/>
      </xdr:nvCxnSpPr>
      <xdr:spPr bwMode="auto">
        <a:xfrm>
          <a:off x="5010150" y="7651729"/>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F336614D-4265-4B23-8927-345E8CA9712D}"/>
            </a:ext>
          </a:extLst>
        </xdr:cNvPr>
        <xdr:cNvSpPr txBox="1"/>
      </xdr:nvSpPr>
      <xdr:spPr>
        <a:xfrm>
          <a:off x="5165090" y="5778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C79A35DC-0F54-46A1-8328-8B2272558C08}"/>
            </a:ext>
          </a:extLst>
        </xdr:cNvPr>
        <xdr:cNvCxnSpPr/>
      </xdr:nvCxnSpPr>
      <xdr:spPr bwMode="auto">
        <a:xfrm>
          <a:off x="5010150" y="6036658"/>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25077</xdr:rowOff>
    </xdr:from>
    <xdr:to>
      <xdr:col>29</xdr:col>
      <xdr:colOff>127000</xdr:colOff>
      <xdr:row>35</xdr:row>
      <xdr:rowOff>112576</xdr:rowOff>
    </xdr:to>
    <xdr:cxnSp macro="">
      <xdr:nvCxnSpPr>
        <xdr:cNvPr id="111" name="直線コネクタ 110">
          <a:extLst>
            <a:ext uri="{FF2B5EF4-FFF2-40B4-BE49-F238E27FC236}">
              <a16:creationId xmlns:a16="http://schemas.microsoft.com/office/drawing/2014/main" id="{81310D92-0E71-4A76-8321-F06D34177125}"/>
            </a:ext>
          </a:extLst>
        </xdr:cNvPr>
        <xdr:cNvCxnSpPr/>
      </xdr:nvCxnSpPr>
      <xdr:spPr bwMode="auto">
        <a:xfrm flipV="1">
          <a:off x="4512310" y="6612567"/>
          <a:ext cx="590550" cy="91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194821</xdr:rowOff>
    </xdr:from>
    <xdr:ext cx="762000" cy="259045"/>
    <xdr:sp macro="" textlink="">
      <xdr:nvSpPr>
        <xdr:cNvPr id="112" name="人口1人当たり決算額の推移平均値テキスト445">
          <a:extLst>
            <a:ext uri="{FF2B5EF4-FFF2-40B4-BE49-F238E27FC236}">
              <a16:creationId xmlns:a16="http://schemas.microsoft.com/office/drawing/2014/main" id="{DDE16CBC-B280-4F00-961C-F78674568D8C}"/>
            </a:ext>
          </a:extLst>
        </xdr:cNvPr>
        <xdr:cNvSpPr txBox="1"/>
      </xdr:nvSpPr>
      <xdr:spPr>
        <a:xfrm>
          <a:off x="5165090" y="678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1D59477F-0C2D-4DC4-9054-340C51AE2841}"/>
            </a:ext>
          </a:extLst>
        </xdr:cNvPr>
        <xdr:cNvSpPr/>
      </xdr:nvSpPr>
      <xdr:spPr bwMode="auto">
        <a:xfrm>
          <a:off x="5048250" y="6812139"/>
          <a:ext cx="9779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112576</xdr:rowOff>
    </xdr:from>
    <xdr:to>
      <xdr:col>26</xdr:col>
      <xdr:colOff>50800</xdr:colOff>
      <xdr:row>35</xdr:row>
      <xdr:rowOff>170151</xdr:rowOff>
    </xdr:to>
    <xdr:cxnSp macro="">
      <xdr:nvCxnSpPr>
        <xdr:cNvPr id="114" name="直線コネクタ 113">
          <a:extLst>
            <a:ext uri="{FF2B5EF4-FFF2-40B4-BE49-F238E27FC236}">
              <a16:creationId xmlns:a16="http://schemas.microsoft.com/office/drawing/2014/main" id="{64659FE3-2976-4F7D-A589-129C68BC24C3}"/>
            </a:ext>
          </a:extLst>
        </xdr:cNvPr>
        <xdr:cNvCxnSpPr/>
      </xdr:nvCxnSpPr>
      <xdr:spPr bwMode="auto">
        <a:xfrm flipV="1">
          <a:off x="3886200" y="6703876"/>
          <a:ext cx="626110" cy="61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4104A3ED-9917-4646-9B22-7A3E3997FBC6}"/>
            </a:ext>
          </a:extLst>
        </xdr:cNvPr>
        <xdr:cNvSpPr/>
      </xdr:nvSpPr>
      <xdr:spPr bwMode="auto">
        <a:xfrm>
          <a:off x="4457700" y="6856171"/>
          <a:ext cx="9779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8348</xdr:rowOff>
    </xdr:from>
    <xdr:ext cx="736600" cy="259045"/>
    <xdr:sp macro="" textlink="">
      <xdr:nvSpPr>
        <xdr:cNvPr id="116" name="テキスト ボックス 115">
          <a:extLst>
            <a:ext uri="{FF2B5EF4-FFF2-40B4-BE49-F238E27FC236}">
              <a16:creationId xmlns:a16="http://schemas.microsoft.com/office/drawing/2014/main" id="{85253915-AF6E-4B60-8AA3-25E63E637DED}"/>
            </a:ext>
          </a:extLst>
        </xdr:cNvPr>
        <xdr:cNvSpPr txBox="1"/>
      </xdr:nvSpPr>
      <xdr:spPr>
        <a:xfrm>
          <a:off x="4169410" y="6944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170151</xdr:rowOff>
    </xdr:from>
    <xdr:to>
      <xdr:col>22</xdr:col>
      <xdr:colOff>114300</xdr:colOff>
      <xdr:row>35</xdr:row>
      <xdr:rowOff>199869</xdr:rowOff>
    </xdr:to>
    <xdr:cxnSp macro="">
      <xdr:nvCxnSpPr>
        <xdr:cNvPr id="117" name="直線コネクタ 116">
          <a:extLst>
            <a:ext uri="{FF2B5EF4-FFF2-40B4-BE49-F238E27FC236}">
              <a16:creationId xmlns:a16="http://schemas.microsoft.com/office/drawing/2014/main" id="{6F50289A-4130-47B5-9A15-6564E70D9245}"/>
            </a:ext>
          </a:extLst>
        </xdr:cNvPr>
        <xdr:cNvCxnSpPr/>
      </xdr:nvCxnSpPr>
      <xdr:spPr bwMode="auto">
        <a:xfrm flipV="1">
          <a:off x="3260090" y="6765261"/>
          <a:ext cx="626110" cy="27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93F2065A-B556-4B67-BED8-D796C4BF1A5B}"/>
            </a:ext>
          </a:extLst>
        </xdr:cNvPr>
        <xdr:cNvSpPr/>
      </xdr:nvSpPr>
      <xdr:spPr bwMode="auto">
        <a:xfrm>
          <a:off x="3831590" y="6879303"/>
          <a:ext cx="109220" cy="10922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35290</xdr:rowOff>
    </xdr:from>
    <xdr:ext cx="762000" cy="259045"/>
    <xdr:sp macro="" textlink="">
      <xdr:nvSpPr>
        <xdr:cNvPr id="119" name="テキスト ボックス 118">
          <a:extLst>
            <a:ext uri="{FF2B5EF4-FFF2-40B4-BE49-F238E27FC236}">
              <a16:creationId xmlns:a16="http://schemas.microsoft.com/office/drawing/2014/main" id="{A7949913-5CA1-40CB-A995-D5B0A60B3C4A}"/>
            </a:ext>
          </a:extLst>
        </xdr:cNvPr>
        <xdr:cNvSpPr txBox="1"/>
      </xdr:nvSpPr>
      <xdr:spPr>
        <a:xfrm>
          <a:off x="3543300" y="696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179023</xdr:rowOff>
    </xdr:from>
    <xdr:to>
      <xdr:col>18</xdr:col>
      <xdr:colOff>177800</xdr:colOff>
      <xdr:row>35</xdr:row>
      <xdr:rowOff>199869</xdr:rowOff>
    </xdr:to>
    <xdr:cxnSp macro="">
      <xdr:nvCxnSpPr>
        <xdr:cNvPr id="120" name="直線コネクタ 119">
          <a:extLst>
            <a:ext uri="{FF2B5EF4-FFF2-40B4-BE49-F238E27FC236}">
              <a16:creationId xmlns:a16="http://schemas.microsoft.com/office/drawing/2014/main" id="{B9FEA138-A3A9-4688-B6DD-815233E7D2F1}"/>
            </a:ext>
          </a:extLst>
        </xdr:cNvPr>
        <xdr:cNvCxnSpPr/>
      </xdr:nvCxnSpPr>
      <xdr:spPr bwMode="auto">
        <a:xfrm>
          <a:off x="2626360" y="6766513"/>
          <a:ext cx="633730" cy="26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a:extLst>
            <a:ext uri="{FF2B5EF4-FFF2-40B4-BE49-F238E27FC236}">
              <a16:creationId xmlns:a16="http://schemas.microsoft.com/office/drawing/2014/main" id="{C568820A-FF1F-4CBD-A7B0-F176980CA838}"/>
            </a:ext>
          </a:extLst>
        </xdr:cNvPr>
        <xdr:cNvSpPr/>
      </xdr:nvSpPr>
      <xdr:spPr bwMode="auto">
        <a:xfrm>
          <a:off x="3216910" y="6908924"/>
          <a:ext cx="7874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59196</xdr:rowOff>
    </xdr:from>
    <xdr:ext cx="762000" cy="259045"/>
    <xdr:sp macro="" textlink="">
      <xdr:nvSpPr>
        <xdr:cNvPr id="122" name="テキスト ボックス 121">
          <a:extLst>
            <a:ext uri="{FF2B5EF4-FFF2-40B4-BE49-F238E27FC236}">
              <a16:creationId xmlns:a16="http://schemas.microsoft.com/office/drawing/2014/main" id="{FAD9C17E-C45A-443B-B069-51E4102EE47C}"/>
            </a:ext>
          </a:extLst>
        </xdr:cNvPr>
        <xdr:cNvSpPr txBox="1"/>
      </xdr:nvSpPr>
      <xdr:spPr>
        <a:xfrm>
          <a:off x="2917190" y="698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a:extLst>
            <a:ext uri="{FF2B5EF4-FFF2-40B4-BE49-F238E27FC236}">
              <a16:creationId xmlns:a16="http://schemas.microsoft.com/office/drawing/2014/main" id="{76810BD6-F4B3-463F-9EF2-556B5EEBAD46}"/>
            </a:ext>
          </a:extLst>
        </xdr:cNvPr>
        <xdr:cNvSpPr/>
      </xdr:nvSpPr>
      <xdr:spPr bwMode="auto">
        <a:xfrm>
          <a:off x="2571750" y="6945641"/>
          <a:ext cx="9779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95913</xdr:rowOff>
    </xdr:from>
    <xdr:ext cx="762000" cy="259045"/>
    <xdr:sp macro="" textlink="">
      <xdr:nvSpPr>
        <xdr:cNvPr id="124" name="テキスト ボックス 123">
          <a:extLst>
            <a:ext uri="{FF2B5EF4-FFF2-40B4-BE49-F238E27FC236}">
              <a16:creationId xmlns:a16="http://schemas.microsoft.com/office/drawing/2014/main" id="{08D14394-A488-42A6-A24A-D4174AE4C830}"/>
            </a:ext>
          </a:extLst>
        </xdr:cNvPr>
        <xdr:cNvSpPr txBox="1"/>
      </xdr:nvSpPr>
      <xdr:spPr>
        <a:xfrm>
          <a:off x="2283460" y="70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CB3AC3B1-443D-426E-B44C-343ADA92BA82}"/>
            </a:ext>
          </a:extLst>
        </xdr:cNvPr>
        <xdr:cNvSpPr txBox="1"/>
      </xdr:nvSpPr>
      <xdr:spPr>
        <a:xfrm>
          <a:off x="493649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2F2C0A34-9DEE-4C2A-BA96-A346908083DF}"/>
            </a:ext>
          </a:extLst>
        </xdr:cNvPr>
        <xdr:cNvSpPr txBox="1"/>
      </xdr:nvSpPr>
      <xdr:spPr>
        <a:xfrm>
          <a:off x="434594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42854855-EBAB-417D-880A-33F3EB2AE529}"/>
            </a:ext>
          </a:extLst>
        </xdr:cNvPr>
        <xdr:cNvSpPr txBox="1"/>
      </xdr:nvSpPr>
      <xdr:spPr>
        <a:xfrm>
          <a:off x="373126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CA7F5813-38FF-4151-B68B-226256C7574A}"/>
            </a:ext>
          </a:extLst>
        </xdr:cNvPr>
        <xdr:cNvSpPr txBox="1"/>
      </xdr:nvSpPr>
      <xdr:spPr>
        <a:xfrm>
          <a:off x="308610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2AE9FD29-F0DC-4D43-B666-96015A40795A}"/>
            </a:ext>
          </a:extLst>
        </xdr:cNvPr>
        <xdr:cNvSpPr txBox="1"/>
      </xdr:nvSpPr>
      <xdr:spPr>
        <a:xfrm>
          <a:off x="245999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317177</xdr:rowOff>
    </xdr:from>
    <xdr:to>
      <xdr:col>29</xdr:col>
      <xdr:colOff>177800</xdr:colOff>
      <xdr:row>35</xdr:row>
      <xdr:rowOff>75877</xdr:rowOff>
    </xdr:to>
    <xdr:sp macro="" textlink="">
      <xdr:nvSpPr>
        <xdr:cNvPr id="130" name="楕円 129">
          <a:extLst>
            <a:ext uri="{FF2B5EF4-FFF2-40B4-BE49-F238E27FC236}">
              <a16:creationId xmlns:a16="http://schemas.microsoft.com/office/drawing/2014/main" id="{84F39508-CB54-4D47-978A-57DCBAE2EF17}"/>
            </a:ext>
          </a:extLst>
        </xdr:cNvPr>
        <xdr:cNvSpPr/>
      </xdr:nvSpPr>
      <xdr:spPr bwMode="auto">
        <a:xfrm>
          <a:off x="5048250" y="6569387"/>
          <a:ext cx="9779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162254</xdr:rowOff>
    </xdr:from>
    <xdr:ext cx="762000" cy="259045"/>
    <xdr:sp macro="" textlink="">
      <xdr:nvSpPr>
        <xdr:cNvPr id="131" name="人口1人当たり決算額の推移該当値テキスト445">
          <a:extLst>
            <a:ext uri="{FF2B5EF4-FFF2-40B4-BE49-F238E27FC236}">
              <a16:creationId xmlns:a16="http://schemas.microsoft.com/office/drawing/2014/main" id="{C466B86E-8F96-4A61-BF16-2BEAD817EDF8}"/>
            </a:ext>
          </a:extLst>
        </xdr:cNvPr>
        <xdr:cNvSpPr txBox="1"/>
      </xdr:nvSpPr>
      <xdr:spPr>
        <a:xfrm>
          <a:off x="5165090" y="641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61776</xdr:rowOff>
    </xdr:from>
    <xdr:to>
      <xdr:col>26</xdr:col>
      <xdr:colOff>101600</xdr:colOff>
      <xdr:row>35</xdr:row>
      <xdr:rowOff>163376</xdr:rowOff>
    </xdr:to>
    <xdr:sp macro="" textlink="">
      <xdr:nvSpPr>
        <xdr:cNvPr id="132" name="楕円 131">
          <a:extLst>
            <a:ext uri="{FF2B5EF4-FFF2-40B4-BE49-F238E27FC236}">
              <a16:creationId xmlns:a16="http://schemas.microsoft.com/office/drawing/2014/main" id="{7781EEA0-84D8-4484-99F6-8E727E9FA243}"/>
            </a:ext>
          </a:extLst>
        </xdr:cNvPr>
        <xdr:cNvSpPr/>
      </xdr:nvSpPr>
      <xdr:spPr bwMode="auto">
        <a:xfrm>
          <a:off x="4457700" y="6649266"/>
          <a:ext cx="97790" cy="10731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173553</xdr:rowOff>
    </xdr:from>
    <xdr:ext cx="736600" cy="259045"/>
    <xdr:sp macro="" textlink="">
      <xdr:nvSpPr>
        <xdr:cNvPr id="133" name="テキスト ボックス 132">
          <a:extLst>
            <a:ext uri="{FF2B5EF4-FFF2-40B4-BE49-F238E27FC236}">
              <a16:creationId xmlns:a16="http://schemas.microsoft.com/office/drawing/2014/main" id="{2DE7B78B-CD3F-4B3A-91E7-DF023E0D77BB}"/>
            </a:ext>
          </a:extLst>
        </xdr:cNvPr>
        <xdr:cNvSpPr txBox="1"/>
      </xdr:nvSpPr>
      <xdr:spPr>
        <a:xfrm>
          <a:off x="4169410" y="6418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119351</xdr:rowOff>
    </xdr:from>
    <xdr:to>
      <xdr:col>22</xdr:col>
      <xdr:colOff>165100</xdr:colOff>
      <xdr:row>35</xdr:row>
      <xdr:rowOff>220951</xdr:rowOff>
    </xdr:to>
    <xdr:sp macro="" textlink="">
      <xdr:nvSpPr>
        <xdr:cNvPr id="134" name="楕円 133">
          <a:extLst>
            <a:ext uri="{FF2B5EF4-FFF2-40B4-BE49-F238E27FC236}">
              <a16:creationId xmlns:a16="http://schemas.microsoft.com/office/drawing/2014/main" id="{0A2D89E9-3424-45C8-B1A2-8E4AA95AF3E5}"/>
            </a:ext>
          </a:extLst>
        </xdr:cNvPr>
        <xdr:cNvSpPr/>
      </xdr:nvSpPr>
      <xdr:spPr bwMode="auto">
        <a:xfrm>
          <a:off x="3831590" y="6712556"/>
          <a:ext cx="10922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231128</xdr:rowOff>
    </xdr:from>
    <xdr:ext cx="762000" cy="259045"/>
    <xdr:sp macro="" textlink="">
      <xdr:nvSpPr>
        <xdr:cNvPr id="135" name="テキスト ボックス 134">
          <a:extLst>
            <a:ext uri="{FF2B5EF4-FFF2-40B4-BE49-F238E27FC236}">
              <a16:creationId xmlns:a16="http://schemas.microsoft.com/office/drawing/2014/main" id="{65BF4DBB-5790-49C2-B68F-28234A9E68CB}"/>
            </a:ext>
          </a:extLst>
        </xdr:cNvPr>
        <xdr:cNvSpPr txBox="1"/>
      </xdr:nvSpPr>
      <xdr:spPr>
        <a:xfrm>
          <a:off x="3543300" y="647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149069</xdr:rowOff>
    </xdr:from>
    <xdr:to>
      <xdr:col>19</xdr:col>
      <xdr:colOff>38100</xdr:colOff>
      <xdr:row>35</xdr:row>
      <xdr:rowOff>250669</xdr:rowOff>
    </xdr:to>
    <xdr:sp macro="" textlink="">
      <xdr:nvSpPr>
        <xdr:cNvPr id="136" name="楕円 135">
          <a:extLst>
            <a:ext uri="{FF2B5EF4-FFF2-40B4-BE49-F238E27FC236}">
              <a16:creationId xmlns:a16="http://schemas.microsoft.com/office/drawing/2014/main" id="{F26530AA-C631-4431-B80B-B23323E9BC6A}"/>
            </a:ext>
          </a:extLst>
        </xdr:cNvPr>
        <xdr:cNvSpPr/>
      </xdr:nvSpPr>
      <xdr:spPr bwMode="auto">
        <a:xfrm>
          <a:off x="3216910" y="6740369"/>
          <a:ext cx="7874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260846</xdr:rowOff>
    </xdr:from>
    <xdr:ext cx="762000" cy="259045"/>
    <xdr:sp macro="" textlink="">
      <xdr:nvSpPr>
        <xdr:cNvPr id="137" name="テキスト ボックス 136">
          <a:extLst>
            <a:ext uri="{FF2B5EF4-FFF2-40B4-BE49-F238E27FC236}">
              <a16:creationId xmlns:a16="http://schemas.microsoft.com/office/drawing/2014/main" id="{0F1E1A84-9F79-449D-856B-C0C22E3689A0}"/>
            </a:ext>
          </a:extLst>
        </xdr:cNvPr>
        <xdr:cNvSpPr txBox="1"/>
      </xdr:nvSpPr>
      <xdr:spPr>
        <a:xfrm>
          <a:off x="2917190" y="65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128223</xdr:rowOff>
    </xdr:from>
    <xdr:to>
      <xdr:col>15</xdr:col>
      <xdr:colOff>101600</xdr:colOff>
      <xdr:row>35</xdr:row>
      <xdr:rowOff>229823</xdr:rowOff>
    </xdr:to>
    <xdr:sp macro="" textlink="">
      <xdr:nvSpPr>
        <xdr:cNvPr id="138" name="楕円 137">
          <a:extLst>
            <a:ext uri="{FF2B5EF4-FFF2-40B4-BE49-F238E27FC236}">
              <a16:creationId xmlns:a16="http://schemas.microsoft.com/office/drawing/2014/main" id="{8987B19C-B0BC-44C3-A332-75245BB8177E}"/>
            </a:ext>
          </a:extLst>
        </xdr:cNvPr>
        <xdr:cNvSpPr/>
      </xdr:nvSpPr>
      <xdr:spPr bwMode="auto">
        <a:xfrm>
          <a:off x="2571750" y="6723333"/>
          <a:ext cx="9779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240000</xdr:rowOff>
    </xdr:from>
    <xdr:ext cx="762000" cy="259045"/>
    <xdr:sp macro="" textlink="">
      <xdr:nvSpPr>
        <xdr:cNvPr id="139" name="テキスト ボックス 138">
          <a:extLst>
            <a:ext uri="{FF2B5EF4-FFF2-40B4-BE49-F238E27FC236}">
              <a16:creationId xmlns:a16="http://schemas.microsoft.com/office/drawing/2014/main" id="{715CEC61-6B66-46CE-B82D-D86A60A94B79}"/>
            </a:ext>
          </a:extLst>
        </xdr:cNvPr>
        <xdr:cNvSpPr txBox="1"/>
      </xdr:nvSpPr>
      <xdr:spPr>
        <a:xfrm>
          <a:off x="2283460" y="649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B941289-CDB7-4660-B5FE-15ED2976F55A}"/>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31F5D21C-C9BD-4AE9-B392-EE014988F1E0}"/>
            </a:ext>
          </a:extLst>
        </xdr:cNvPr>
        <xdr:cNvSpPr/>
      </xdr:nvSpPr>
      <xdr:spPr>
        <a:xfrm>
          <a:off x="17145000" y="186690"/>
          <a:ext cx="3543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55AA7680-E1F5-4C8A-9891-57DC38FF721D}"/>
            </a:ext>
          </a:extLst>
        </xdr:cNvPr>
        <xdr:cNvSpPr/>
      </xdr:nvSpPr>
      <xdr:spPr>
        <a:xfrm>
          <a:off x="17160240" y="217805"/>
          <a:ext cx="35064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9C69C3E5-E72B-40C2-955C-9F7B3F77B709}"/>
            </a:ext>
          </a:extLst>
        </xdr:cNvPr>
        <xdr:cNvSpPr/>
      </xdr:nvSpPr>
      <xdr:spPr>
        <a:xfrm>
          <a:off x="17191355" y="239395"/>
          <a:ext cx="34359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A7051AB-D677-49FD-A880-5AC608E33BBA}"/>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77D6303-F9B8-4872-A7CE-05125F2AF058}"/>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FB08836-285F-40AC-9764-7749EBF94EC5}"/>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DA941DE-2C50-4B65-A132-FE30172BA1BE}"/>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4AA11D3-556E-40B0-899E-0D5380110D3B}"/>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4B4F6090-0D58-4432-8EEC-0AD576776BEB}"/>
            </a:ext>
          </a:extLst>
        </xdr:cNvPr>
        <xdr:cNvSpPr/>
      </xdr:nvSpPr>
      <xdr:spPr>
        <a:xfrm>
          <a:off x="2016760" y="916940"/>
          <a:ext cx="126238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
5,244
30.93
4,508,528
4,307,190
192,819
2,766,908
4,274,969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C1A7114-8C35-461D-A59B-20C38C0F9D8C}"/>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8127487-23E7-4C54-BB8D-F90792A4BB81}"/>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7B667B6-0818-44E2-94E8-A81D030BD0CE}"/>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A4163E1-E9EA-4C19-8CB2-A35FDE4FC69F}"/>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8A314D4-D6F6-4BFE-842F-7F4E014AF6AA}"/>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F66543F5-05A9-40A8-84BC-0E261A5634E3}"/>
            </a:ext>
          </a:extLst>
        </xdr:cNvPr>
        <xdr:cNvSpPr/>
      </xdr:nvSpPr>
      <xdr:spPr>
        <a:xfrm>
          <a:off x="6474460" y="1714500"/>
          <a:ext cx="34290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5829820-D585-47F7-B4DD-270ACE8F6BFE}"/>
            </a:ext>
          </a:extLst>
        </xdr:cNvPr>
        <xdr:cNvSpPr/>
      </xdr:nvSpPr>
      <xdr:spPr>
        <a:xfrm>
          <a:off x="9965690" y="887095"/>
          <a:ext cx="13716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9C896476-DE34-491D-B141-995508CD397B}"/>
            </a:ext>
          </a:extLst>
        </xdr:cNvPr>
        <xdr:cNvSpPr/>
      </xdr:nvSpPr>
      <xdr:spPr>
        <a:xfrm>
          <a:off x="10206990" y="948690"/>
          <a:ext cx="13100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FB4BD9DB-6D98-4AE2-8FFF-D764389AC4B4}"/>
            </a:ext>
          </a:extLst>
        </xdr:cNvPr>
        <xdr:cNvSpPr/>
      </xdr:nvSpPr>
      <xdr:spPr>
        <a:xfrm>
          <a:off x="10206990" y="1215390"/>
          <a:ext cx="131000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DF9D317-C986-49CC-9949-CBE3B7BC462A}"/>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52178B3F-1163-4AB1-A341-3D9D81866B3E}"/>
            </a:ext>
          </a:extLst>
        </xdr:cNvPr>
        <xdr:cNvCxnSpPr/>
      </xdr:nvCxnSpPr>
      <xdr:spPr>
        <a:xfrm flipH="1">
          <a:off x="10050145" y="106680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A6C74793-5793-42B0-9958-6856D527B980}"/>
            </a:ext>
          </a:extLst>
        </xdr:cNvPr>
        <xdr:cNvSpPr/>
      </xdr:nvSpPr>
      <xdr:spPr>
        <a:xfrm>
          <a:off x="10107930" y="101790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1FC594FE-5B5C-41DE-910C-0D17C09DD5DA}"/>
            </a:ext>
          </a:extLst>
        </xdr:cNvPr>
        <xdr:cNvSpPr/>
      </xdr:nvSpPr>
      <xdr:spPr>
        <a:xfrm>
          <a:off x="10107930" y="128460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94BBFC18-445C-4E63-8517-3B999E783CDA}"/>
            </a:ext>
          </a:extLst>
        </xdr:cNvPr>
        <xdr:cNvCxnSpPr/>
      </xdr:nvCxnSpPr>
      <xdr:spPr>
        <a:xfrm>
          <a:off x="10137140"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CBEF6A9-CFC2-4CEA-9A33-855D474E6E06}"/>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78713A4E-61EC-4E40-88CC-3F29F2684BC1}"/>
            </a:ext>
          </a:extLst>
        </xdr:cNvPr>
        <xdr:cNvCxnSpPr/>
      </xdr:nvCxnSpPr>
      <xdr:spPr>
        <a:xfrm flipV="1">
          <a:off x="10137140"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AE5AF8B-0827-45F5-89ED-4E8423D52846}"/>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74B27F9C-16DF-4A25-83FA-96F0EC581EA7}"/>
            </a:ext>
          </a:extLst>
        </xdr:cNvPr>
        <xdr:cNvSpPr txBox="1"/>
      </xdr:nvSpPr>
      <xdr:spPr>
        <a:xfrm>
          <a:off x="64516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B6E7B933-780B-4B1B-9937-96B202A500DB}"/>
            </a:ext>
          </a:extLst>
        </xdr:cNvPr>
        <xdr:cNvSpPr txBox="1"/>
      </xdr:nvSpPr>
      <xdr:spPr>
        <a:xfrm>
          <a:off x="645160" y="317881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9DB5BB4-4AAB-49B5-B2FE-041B1B73533C}"/>
            </a:ext>
          </a:extLst>
        </xdr:cNvPr>
        <xdr:cNvSpPr txBox="1"/>
      </xdr:nvSpPr>
      <xdr:spPr>
        <a:xfrm>
          <a:off x="645160" y="348869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9600A78A-52B9-42B4-A7DB-5AEB1EB63620}"/>
            </a:ext>
          </a:extLst>
        </xdr:cNvPr>
        <xdr:cNvSpPr/>
      </xdr:nvSpPr>
      <xdr:spPr>
        <a:xfrm>
          <a:off x="68580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E047A58A-1E52-45C4-9ADB-9767A7557E65}"/>
            </a:ext>
          </a:extLst>
        </xdr:cNvPr>
        <xdr:cNvSpPr/>
      </xdr:nvSpPr>
      <xdr:spPr>
        <a:xfrm>
          <a:off x="8166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BDE2EA50-4661-4A95-9718-7A8943DA63B5}"/>
            </a:ext>
          </a:extLst>
        </xdr:cNvPr>
        <xdr:cNvSpPr/>
      </xdr:nvSpPr>
      <xdr:spPr>
        <a:xfrm>
          <a:off x="8166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602FC2C0-26F8-4420-AF87-E89F364B735D}"/>
            </a:ext>
          </a:extLst>
        </xdr:cNvPr>
        <xdr:cNvSpPr/>
      </xdr:nvSpPr>
      <xdr:spPr>
        <a:xfrm>
          <a:off x="17145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125E3937-610D-46B6-8B2E-BAF964BC7BDA}"/>
            </a:ext>
          </a:extLst>
        </xdr:cNvPr>
        <xdr:cNvSpPr/>
      </xdr:nvSpPr>
      <xdr:spPr>
        <a:xfrm>
          <a:off x="17145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83A975F-AF66-4FCA-BD46-6D92D442675A}"/>
            </a:ext>
          </a:extLst>
        </xdr:cNvPr>
        <xdr:cNvSpPr/>
      </xdr:nvSpPr>
      <xdr:spPr>
        <a:xfrm>
          <a:off x="27432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C89C929B-273B-42E2-9DED-43801425A0E9}"/>
            </a:ext>
          </a:extLst>
        </xdr:cNvPr>
        <xdr:cNvSpPr/>
      </xdr:nvSpPr>
      <xdr:spPr>
        <a:xfrm>
          <a:off x="27432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640C6842-7AE7-4467-8D31-3566186A1F62}"/>
            </a:ext>
          </a:extLst>
        </xdr:cNvPr>
        <xdr:cNvSpPr/>
      </xdr:nvSpPr>
      <xdr:spPr>
        <a:xfrm>
          <a:off x="68580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E52EF9E5-A28E-46AE-A0E7-7818F9533CE7}"/>
            </a:ext>
          </a:extLst>
        </xdr:cNvPr>
        <xdr:cNvSpPr txBox="1"/>
      </xdr:nvSpPr>
      <xdr:spPr>
        <a:xfrm>
          <a:off x="66675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9445DC31-117F-4636-9ED3-06676EB9291A}"/>
            </a:ext>
          </a:extLst>
        </xdr:cNvPr>
        <xdr:cNvCxnSpPr/>
      </xdr:nvCxnSpPr>
      <xdr:spPr>
        <a:xfrm>
          <a:off x="68580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CD7C438A-C167-4964-ADD1-42A7BA5564AB}"/>
            </a:ext>
          </a:extLst>
        </xdr:cNvPr>
        <xdr:cNvSpPr txBox="1"/>
      </xdr:nvSpPr>
      <xdr:spPr>
        <a:xfrm>
          <a:off x="47892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CE402A73-85D8-4920-973D-DB1C11CB7D8C}"/>
            </a:ext>
          </a:extLst>
        </xdr:cNvPr>
        <xdr:cNvCxnSpPr/>
      </xdr:nvCxnSpPr>
      <xdr:spPr>
        <a:xfrm>
          <a:off x="685800" y="673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AAB2F745-7254-486C-8695-C65A2CFB97ED}"/>
            </a:ext>
          </a:extLst>
        </xdr:cNvPr>
        <xdr:cNvSpPr txBox="1"/>
      </xdr:nvSpPr>
      <xdr:spPr>
        <a:xfrm>
          <a:off x="21165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13FE8ACA-3765-4033-9A26-DF467F370B60}"/>
            </a:ext>
          </a:extLst>
        </xdr:cNvPr>
        <xdr:cNvCxnSpPr/>
      </xdr:nvCxnSpPr>
      <xdr:spPr>
        <a:xfrm>
          <a:off x="685800" y="635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80E91746-0C80-4C39-B343-03F2C596CB59}"/>
            </a:ext>
          </a:extLst>
        </xdr:cNvPr>
        <xdr:cNvSpPr txBox="1"/>
      </xdr:nvSpPr>
      <xdr:spPr>
        <a:xfrm>
          <a:off x="17039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E1BE709C-276B-4518-A4D1-ABB1121451A1}"/>
            </a:ext>
          </a:extLst>
        </xdr:cNvPr>
        <xdr:cNvCxnSpPr/>
      </xdr:nvCxnSpPr>
      <xdr:spPr>
        <a:xfrm>
          <a:off x="685800" y="5965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8FA356E7-17BB-4999-9289-5A5EABDE9D88}"/>
            </a:ext>
          </a:extLst>
        </xdr:cNvPr>
        <xdr:cNvSpPr txBox="1"/>
      </xdr:nvSpPr>
      <xdr:spPr>
        <a:xfrm>
          <a:off x="170391" y="5830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C0AEE83-110C-4F9F-BC25-260BF40421A4}"/>
            </a:ext>
          </a:extLst>
        </xdr:cNvPr>
        <xdr:cNvCxnSpPr/>
      </xdr:nvCxnSpPr>
      <xdr:spPr>
        <a:xfrm>
          <a:off x="685800" y="558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57BD573B-65C4-41F0-B569-8B01980DDA1C}"/>
            </a:ext>
          </a:extLst>
        </xdr:cNvPr>
        <xdr:cNvSpPr txBox="1"/>
      </xdr:nvSpPr>
      <xdr:spPr>
        <a:xfrm>
          <a:off x="170391" y="5449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8CA72BA2-D2A2-4D79-A055-60895DCB67AB}"/>
            </a:ext>
          </a:extLst>
        </xdr:cNvPr>
        <xdr:cNvCxnSpPr/>
      </xdr:nvCxnSpPr>
      <xdr:spPr>
        <a:xfrm>
          <a:off x="685800" y="520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D45200EB-F951-459A-9A91-882CB0F87463}"/>
            </a:ext>
          </a:extLst>
        </xdr:cNvPr>
        <xdr:cNvSpPr txBox="1"/>
      </xdr:nvSpPr>
      <xdr:spPr>
        <a:xfrm>
          <a:off x="170391" y="5068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996D4AB3-F046-4FAB-97F1-1B7276F8C127}"/>
            </a:ext>
          </a:extLst>
        </xdr:cNvPr>
        <xdr:cNvCxnSpPr/>
      </xdr:nvCxnSpPr>
      <xdr:spPr>
        <a:xfrm>
          <a:off x="68580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B8A39066-A5BE-4180-B4D4-9C7A3C42F35A}"/>
            </a:ext>
          </a:extLst>
        </xdr:cNvPr>
        <xdr:cNvSpPr txBox="1"/>
      </xdr:nvSpPr>
      <xdr:spPr>
        <a:xfrm>
          <a:off x="170391" y="468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F229DF15-7164-4151-AE87-F26573C85878}"/>
            </a:ext>
          </a:extLst>
        </xdr:cNvPr>
        <xdr:cNvSpPr/>
      </xdr:nvSpPr>
      <xdr:spPr>
        <a:xfrm>
          <a:off x="68580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73650</xdr:rowOff>
    </xdr:from>
    <xdr:to>
      <xdr:col>24</xdr:col>
      <xdr:colOff>62865</xdr:colOff>
      <xdr:row>37</xdr:row>
      <xdr:rowOff>100709</xdr:rowOff>
    </xdr:to>
    <xdr:cxnSp macro="">
      <xdr:nvCxnSpPr>
        <xdr:cNvPr id="56" name="直線コネクタ 55">
          <a:extLst>
            <a:ext uri="{FF2B5EF4-FFF2-40B4-BE49-F238E27FC236}">
              <a16:creationId xmlns:a16="http://schemas.microsoft.com/office/drawing/2014/main" id="{0E5D3323-35A0-43A4-BB56-1231FC0E9867}"/>
            </a:ext>
          </a:extLst>
        </xdr:cNvPr>
        <xdr:cNvCxnSpPr/>
      </xdr:nvCxnSpPr>
      <xdr:spPr>
        <a:xfrm flipV="1">
          <a:off x="4172585" y="5217150"/>
          <a:ext cx="1270" cy="1223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104536</xdr:rowOff>
    </xdr:from>
    <xdr:ext cx="534377" cy="259045"/>
    <xdr:sp macro="" textlink="">
      <xdr:nvSpPr>
        <xdr:cNvPr id="57" name="人件費最小値テキスト">
          <a:extLst>
            <a:ext uri="{FF2B5EF4-FFF2-40B4-BE49-F238E27FC236}">
              <a16:creationId xmlns:a16="http://schemas.microsoft.com/office/drawing/2014/main" id="{005019E3-16B9-4249-BBDA-6778AEE193CD}"/>
            </a:ext>
          </a:extLst>
        </xdr:cNvPr>
        <xdr:cNvSpPr txBox="1"/>
      </xdr:nvSpPr>
      <xdr:spPr>
        <a:xfrm>
          <a:off x="4229100" y="644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100709</xdr:rowOff>
    </xdr:from>
    <xdr:to>
      <xdr:col>24</xdr:col>
      <xdr:colOff>152400</xdr:colOff>
      <xdr:row>37</xdr:row>
      <xdr:rowOff>100709</xdr:rowOff>
    </xdr:to>
    <xdr:cxnSp macro="">
      <xdr:nvCxnSpPr>
        <xdr:cNvPr id="58" name="直線コネクタ 57">
          <a:extLst>
            <a:ext uri="{FF2B5EF4-FFF2-40B4-BE49-F238E27FC236}">
              <a16:creationId xmlns:a16="http://schemas.microsoft.com/office/drawing/2014/main" id="{7DDB68DF-CDFB-413C-B17B-80A088F8A57E}"/>
            </a:ext>
          </a:extLst>
        </xdr:cNvPr>
        <xdr:cNvCxnSpPr/>
      </xdr:nvCxnSpPr>
      <xdr:spPr>
        <a:xfrm>
          <a:off x="4112260" y="64405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20327</xdr:rowOff>
    </xdr:from>
    <xdr:ext cx="599010" cy="259045"/>
    <xdr:sp macro="" textlink="">
      <xdr:nvSpPr>
        <xdr:cNvPr id="59" name="人件費最大値テキスト">
          <a:extLst>
            <a:ext uri="{FF2B5EF4-FFF2-40B4-BE49-F238E27FC236}">
              <a16:creationId xmlns:a16="http://schemas.microsoft.com/office/drawing/2014/main" id="{8887B8E1-7F28-443F-B701-0E0058204477}"/>
            </a:ext>
          </a:extLst>
        </xdr:cNvPr>
        <xdr:cNvSpPr txBox="1"/>
      </xdr:nvSpPr>
      <xdr:spPr>
        <a:xfrm>
          <a:off x="4229100" y="498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73650</xdr:rowOff>
    </xdr:from>
    <xdr:to>
      <xdr:col>24</xdr:col>
      <xdr:colOff>152400</xdr:colOff>
      <xdr:row>30</xdr:row>
      <xdr:rowOff>73650</xdr:rowOff>
    </xdr:to>
    <xdr:cxnSp macro="">
      <xdr:nvCxnSpPr>
        <xdr:cNvPr id="60" name="直線コネクタ 59">
          <a:extLst>
            <a:ext uri="{FF2B5EF4-FFF2-40B4-BE49-F238E27FC236}">
              <a16:creationId xmlns:a16="http://schemas.microsoft.com/office/drawing/2014/main" id="{4396C999-219F-40D4-8DBA-F9D07E500A8B}"/>
            </a:ext>
          </a:extLst>
        </xdr:cNvPr>
        <xdr:cNvCxnSpPr/>
      </xdr:nvCxnSpPr>
      <xdr:spPr>
        <a:xfrm>
          <a:off x="4112260" y="5217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117335</xdr:rowOff>
    </xdr:from>
    <xdr:to>
      <xdr:col>24</xdr:col>
      <xdr:colOff>63500</xdr:colOff>
      <xdr:row>36</xdr:row>
      <xdr:rowOff>169228</xdr:rowOff>
    </xdr:to>
    <xdr:cxnSp macro="">
      <xdr:nvCxnSpPr>
        <xdr:cNvPr id="61" name="直線コネクタ 60">
          <a:extLst>
            <a:ext uri="{FF2B5EF4-FFF2-40B4-BE49-F238E27FC236}">
              <a16:creationId xmlns:a16="http://schemas.microsoft.com/office/drawing/2014/main" id="{636BB085-5132-4AB4-A7D5-2A8FF16F4947}"/>
            </a:ext>
          </a:extLst>
        </xdr:cNvPr>
        <xdr:cNvCxnSpPr/>
      </xdr:nvCxnSpPr>
      <xdr:spPr>
        <a:xfrm flipV="1">
          <a:off x="3431540" y="6289535"/>
          <a:ext cx="742950" cy="5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27324</xdr:rowOff>
    </xdr:from>
    <xdr:ext cx="599010" cy="259045"/>
    <xdr:sp macro="" textlink="">
      <xdr:nvSpPr>
        <xdr:cNvPr id="62" name="人件費平均値テキスト">
          <a:extLst>
            <a:ext uri="{FF2B5EF4-FFF2-40B4-BE49-F238E27FC236}">
              <a16:creationId xmlns:a16="http://schemas.microsoft.com/office/drawing/2014/main" id="{5DE2B8F5-1D0E-4B5E-869C-00CD7A3D2F24}"/>
            </a:ext>
          </a:extLst>
        </xdr:cNvPr>
        <xdr:cNvSpPr txBox="1"/>
      </xdr:nvSpPr>
      <xdr:spPr>
        <a:xfrm>
          <a:off x="4229100" y="5854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4447</xdr:rowOff>
    </xdr:from>
    <xdr:to>
      <xdr:col>24</xdr:col>
      <xdr:colOff>114300</xdr:colOff>
      <xdr:row>35</xdr:row>
      <xdr:rowOff>106047</xdr:rowOff>
    </xdr:to>
    <xdr:sp macro="" textlink="">
      <xdr:nvSpPr>
        <xdr:cNvPr id="63" name="フローチャート: 判断 62">
          <a:extLst>
            <a:ext uri="{FF2B5EF4-FFF2-40B4-BE49-F238E27FC236}">
              <a16:creationId xmlns:a16="http://schemas.microsoft.com/office/drawing/2014/main" id="{20BAE492-0970-4F64-A429-5C5B0C5943B5}"/>
            </a:ext>
          </a:extLst>
        </xdr:cNvPr>
        <xdr:cNvSpPr/>
      </xdr:nvSpPr>
      <xdr:spPr>
        <a:xfrm>
          <a:off x="4131310" y="600710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169228</xdr:rowOff>
    </xdr:from>
    <xdr:to>
      <xdr:col>19</xdr:col>
      <xdr:colOff>177800</xdr:colOff>
      <xdr:row>37</xdr:row>
      <xdr:rowOff>29599</xdr:rowOff>
    </xdr:to>
    <xdr:cxnSp macro="">
      <xdr:nvCxnSpPr>
        <xdr:cNvPr id="64" name="直線コネクタ 63">
          <a:extLst>
            <a:ext uri="{FF2B5EF4-FFF2-40B4-BE49-F238E27FC236}">
              <a16:creationId xmlns:a16="http://schemas.microsoft.com/office/drawing/2014/main" id="{4FC8C1A1-DE5D-4D8C-907C-5FD5DDAD5B82}"/>
            </a:ext>
          </a:extLst>
        </xdr:cNvPr>
        <xdr:cNvCxnSpPr/>
      </xdr:nvCxnSpPr>
      <xdr:spPr>
        <a:xfrm flipV="1">
          <a:off x="2626360" y="6345238"/>
          <a:ext cx="805180" cy="2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26431</xdr:rowOff>
    </xdr:from>
    <xdr:to>
      <xdr:col>20</xdr:col>
      <xdr:colOff>38100</xdr:colOff>
      <xdr:row>35</xdr:row>
      <xdr:rowOff>128031</xdr:rowOff>
    </xdr:to>
    <xdr:sp macro="" textlink="">
      <xdr:nvSpPr>
        <xdr:cNvPr id="65" name="フローチャート: 判断 64">
          <a:extLst>
            <a:ext uri="{FF2B5EF4-FFF2-40B4-BE49-F238E27FC236}">
              <a16:creationId xmlns:a16="http://schemas.microsoft.com/office/drawing/2014/main" id="{852E4125-3026-4465-B652-F578DE13F7AE}"/>
            </a:ext>
          </a:extLst>
        </xdr:cNvPr>
        <xdr:cNvSpPr/>
      </xdr:nvSpPr>
      <xdr:spPr>
        <a:xfrm>
          <a:off x="3388360" y="6023371"/>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144558</xdr:rowOff>
    </xdr:from>
    <xdr:ext cx="599010" cy="259045"/>
    <xdr:sp macro="" textlink="">
      <xdr:nvSpPr>
        <xdr:cNvPr id="66" name="テキスト ボックス 65">
          <a:extLst>
            <a:ext uri="{FF2B5EF4-FFF2-40B4-BE49-F238E27FC236}">
              <a16:creationId xmlns:a16="http://schemas.microsoft.com/office/drawing/2014/main" id="{F363BB71-56AA-42C3-A34C-D4DE368D8163}"/>
            </a:ext>
          </a:extLst>
        </xdr:cNvPr>
        <xdr:cNvSpPr txBox="1"/>
      </xdr:nvSpPr>
      <xdr:spPr>
        <a:xfrm>
          <a:off x="3152990" y="580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29599</xdr:rowOff>
    </xdr:from>
    <xdr:to>
      <xdr:col>15</xdr:col>
      <xdr:colOff>50800</xdr:colOff>
      <xdr:row>37</xdr:row>
      <xdr:rowOff>91282</xdr:rowOff>
    </xdr:to>
    <xdr:cxnSp macro="">
      <xdr:nvCxnSpPr>
        <xdr:cNvPr id="67" name="直線コネクタ 66">
          <a:extLst>
            <a:ext uri="{FF2B5EF4-FFF2-40B4-BE49-F238E27FC236}">
              <a16:creationId xmlns:a16="http://schemas.microsoft.com/office/drawing/2014/main" id="{F014D033-E6F3-4F35-9B1B-78311F7AE7A3}"/>
            </a:ext>
          </a:extLst>
        </xdr:cNvPr>
        <xdr:cNvCxnSpPr/>
      </xdr:nvCxnSpPr>
      <xdr:spPr>
        <a:xfrm flipV="1">
          <a:off x="1828800" y="6371344"/>
          <a:ext cx="797560" cy="6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58024</xdr:rowOff>
    </xdr:from>
    <xdr:to>
      <xdr:col>15</xdr:col>
      <xdr:colOff>101600</xdr:colOff>
      <xdr:row>35</xdr:row>
      <xdr:rowOff>159624</xdr:rowOff>
    </xdr:to>
    <xdr:sp macro="" textlink="">
      <xdr:nvSpPr>
        <xdr:cNvPr id="68" name="フローチャート: 判断 67">
          <a:extLst>
            <a:ext uri="{FF2B5EF4-FFF2-40B4-BE49-F238E27FC236}">
              <a16:creationId xmlns:a16="http://schemas.microsoft.com/office/drawing/2014/main" id="{81318CC6-8A98-43D2-A142-87F550BDC105}"/>
            </a:ext>
          </a:extLst>
        </xdr:cNvPr>
        <xdr:cNvSpPr/>
      </xdr:nvSpPr>
      <xdr:spPr>
        <a:xfrm>
          <a:off x="2571750" y="605496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4701</xdr:rowOff>
    </xdr:from>
    <xdr:ext cx="599010" cy="259045"/>
    <xdr:sp macro="" textlink="">
      <xdr:nvSpPr>
        <xdr:cNvPr id="69" name="テキスト ボックス 68">
          <a:extLst>
            <a:ext uri="{FF2B5EF4-FFF2-40B4-BE49-F238E27FC236}">
              <a16:creationId xmlns:a16="http://schemas.microsoft.com/office/drawing/2014/main" id="{2265DEF3-5468-4048-B52C-A09937225601}"/>
            </a:ext>
          </a:extLst>
        </xdr:cNvPr>
        <xdr:cNvSpPr txBox="1"/>
      </xdr:nvSpPr>
      <xdr:spPr>
        <a:xfrm>
          <a:off x="2364955" y="583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91282</xdr:rowOff>
    </xdr:from>
    <xdr:to>
      <xdr:col>10</xdr:col>
      <xdr:colOff>114300</xdr:colOff>
      <xdr:row>37</xdr:row>
      <xdr:rowOff>102964</xdr:rowOff>
    </xdr:to>
    <xdr:cxnSp macro="">
      <xdr:nvCxnSpPr>
        <xdr:cNvPr id="70" name="直線コネクタ 69">
          <a:extLst>
            <a:ext uri="{FF2B5EF4-FFF2-40B4-BE49-F238E27FC236}">
              <a16:creationId xmlns:a16="http://schemas.microsoft.com/office/drawing/2014/main" id="{65F64B74-B82C-4DF6-A311-A6D8B06456E3}"/>
            </a:ext>
          </a:extLst>
        </xdr:cNvPr>
        <xdr:cNvCxnSpPr/>
      </xdr:nvCxnSpPr>
      <xdr:spPr>
        <a:xfrm flipV="1">
          <a:off x="1031240" y="6438742"/>
          <a:ext cx="797560" cy="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13630</xdr:rowOff>
    </xdr:from>
    <xdr:to>
      <xdr:col>10</xdr:col>
      <xdr:colOff>165100</xdr:colOff>
      <xdr:row>36</xdr:row>
      <xdr:rowOff>115230</xdr:rowOff>
    </xdr:to>
    <xdr:sp macro="" textlink="">
      <xdr:nvSpPr>
        <xdr:cNvPr id="71" name="フローチャート: 判断 70">
          <a:extLst>
            <a:ext uri="{FF2B5EF4-FFF2-40B4-BE49-F238E27FC236}">
              <a16:creationId xmlns:a16="http://schemas.microsoft.com/office/drawing/2014/main" id="{7612C285-84DC-4CF6-80BD-2B4E09F2E615}"/>
            </a:ext>
          </a:extLst>
        </xdr:cNvPr>
        <xdr:cNvSpPr/>
      </xdr:nvSpPr>
      <xdr:spPr>
        <a:xfrm>
          <a:off x="1774190" y="618964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131757</xdr:rowOff>
    </xdr:from>
    <xdr:ext cx="599010" cy="259045"/>
    <xdr:sp macro="" textlink="">
      <xdr:nvSpPr>
        <xdr:cNvPr id="72" name="テキスト ボックス 71">
          <a:extLst>
            <a:ext uri="{FF2B5EF4-FFF2-40B4-BE49-F238E27FC236}">
              <a16:creationId xmlns:a16="http://schemas.microsoft.com/office/drawing/2014/main" id="{08067F49-66B4-4E85-B8D7-AB2B1D8AEF38}"/>
            </a:ext>
          </a:extLst>
        </xdr:cNvPr>
        <xdr:cNvSpPr txBox="1"/>
      </xdr:nvSpPr>
      <xdr:spPr>
        <a:xfrm>
          <a:off x="1550250" y="596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68456</xdr:rowOff>
    </xdr:from>
    <xdr:to>
      <xdr:col>6</xdr:col>
      <xdr:colOff>38100</xdr:colOff>
      <xdr:row>36</xdr:row>
      <xdr:rowOff>170056</xdr:rowOff>
    </xdr:to>
    <xdr:sp macro="" textlink="">
      <xdr:nvSpPr>
        <xdr:cNvPr id="73" name="フローチャート: 判断 72">
          <a:extLst>
            <a:ext uri="{FF2B5EF4-FFF2-40B4-BE49-F238E27FC236}">
              <a16:creationId xmlns:a16="http://schemas.microsoft.com/office/drawing/2014/main" id="{242502F2-0685-4772-BC1A-05B522A65B9F}"/>
            </a:ext>
          </a:extLst>
        </xdr:cNvPr>
        <xdr:cNvSpPr/>
      </xdr:nvSpPr>
      <xdr:spPr>
        <a:xfrm>
          <a:off x="988060" y="623875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15133</xdr:rowOff>
    </xdr:from>
    <xdr:ext cx="599010" cy="259045"/>
    <xdr:sp macro="" textlink="">
      <xdr:nvSpPr>
        <xdr:cNvPr id="74" name="テキスト ボックス 73">
          <a:extLst>
            <a:ext uri="{FF2B5EF4-FFF2-40B4-BE49-F238E27FC236}">
              <a16:creationId xmlns:a16="http://schemas.microsoft.com/office/drawing/2014/main" id="{B841820C-967F-4575-84F8-E88C343D7EB0}"/>
            </a:ext>
          </a:extLst>
        </xdr:cNvPr>
        <xdr:cNvSpPr txBox="1"/>
      </xdr:nvSpPr>
      <xdr:spPr>
        <a:xfrm>
          <a:off x="752690" y="601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CA30CE1A-6616-4036-BC18-41E6D19D3B68}"/>
            </a:ext>
          </a:extLst>
        </xdr:cNvPr>
        <xdr:cNvSpPr txBox="1"/>
      </xdr:nvSpPr>
      <xdr:spPr>
        <a:xfrm>
          <a:off x="400304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23248D4D-5934-4921-9E72-199828A4F093}"/>
            </a:ext>
          </a:extLst>
        </xdr:cNvPr>
        <xdr:cNvSpPr txBox="1"/>
      </xdr:nvSpPr>
      <xdr:spPr>
        <a:xfrm>
          <a:off x="32600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454B5FE7-B7AE-4F42-84D1-D5F6385B74E3}"/>
            </a:ext>
          </a:extLst>
        </xdr:cNvPr>
        <xdr:cNvSpPr txBox="1"/>
      </xdr:nvSpPr>
      <xdr:spPr>
        <a:xfrm>
          <a:off x="24549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C7E2E2E8-7958-4DE2-BE07-B4EA2150A85B}"/>
            </a:ext>
          </a:extLst>
        </xdr:cNvPr>
        <xdr:cNvSpPr txBox="1"/>
      </xdr:nvSpPr>
      <xdr:spPr>
        <a:xfrm>
          <a:off x="16573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694FC9F7-A3B8-4F36-9E9D-F631F3505DBC}"/>
            </a:ext>
          </a:extLst>
        </xdr:cNvPr>
        <xdr:cNvSpPr txBox="1"/>
      </xdr:nvSpPr>
      <xdr:spPr>
        <a:xfrm>
          <a:off x="8597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66535</xdr:rowOff>
    </xdr:from>
    <xdr:to>
      <xdr:col>24</xdr:col>
      <xdr:colOff>114300</xdr:colOff>
      <xdr:row>36</xdr:row>
      <xdr:rowOff>168135</xdr:rowOff>
    </xdr:to>
    <xdr:sp macro="" textlink="">
      <xdr:nvSpPr>
        <xdr:cNvPr id="80" name="楕円 79">
          <a:extLst>
            <a:ext uri="{FF2B5EF4-FFF2-40B4-BE49-F238E27FC236}">
              <a16:creationId xmlns:a16="http://schemas.microsoft.com/office/drawing/2014/main" id="{90A91D08-EFDA-4EEA-B640-3C384B0EFB3F}"/>
            </a:ext>
          </a:extLst>
        </xdr:cNvPr>
        <xdr:cNvSpPr/>
      </xdr:nvSpPr>
      <xdr:spPr>
        <a:xfrm>
          <a:off x="4131310" y="623683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44962</xdr:rowOff>
    </xdr:from>
    <xdr:ext cx="599010" cy="259045"/>
    <xdr:sp macro="" textlink="">
      <xdr:nvSpPr>
        <xdr:cNvPr id="81" name="人件費該当値テキスト">
          <a:extLst>
            <a:ext uri="{FF2B5EF4-FFF2-40B4-BE49-F238E27FC236}">
              <a16:creationId xmlns:a16="http://schemas.microsoft.com/office/drawing/2014/main" id="{A5191698-0099-4E45-9960-AE4047E17465}"/>
            </a:ext>
          </a:extLst>
        </xdr:cNvPr>
        <xdr:cNvSpPr txBox="1"/>
      </xdr:nvSpPr>
      <xdr:spPr>
        <a:xfrm>
          <a:off x="4229100" y="621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118428</xdr:rowOff>
    </xdr:from>
    <xdr:to>
      <xdr:col>20</xdr:col>
      <xdr:colOff>38100</xdr:colOff>
      <xdr:row>37</xdr:row>
      <xdr:rowOff>48578</xdr:rowOff>
    </xdr:to>
    <xdr:sp macro="" textlink="">
      <xdr:nvSpPr>
        <xdr:cNvPr id="82" name="楕円 81">
          <a:extLst>
            <a:ext uri="{FF2B5EF4-FFF2-40B4-BE49-F238E27FC236}">
              <a16:creationId xmlns:a16="http://schemas.microsoft.com/office/drawing/2014/main" id="{6ECD7649-FE4C-42EA-8E8B-7AD89095B838}"/>
            </a:ext>
          </a:extLst>
        </xdr:cNvPr>
        <xdr:cNvSpPr/>
      </xdr:nvSpPr>
      <xdr:spPr>
        <a:xfrm>
          <a:off x="3388360" y="62925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39705</xdr:rowOff>
    </xdr:from>
    <xdr:ext cx="599010" cy="259045"/>
    <xdr:sp macro="" textlink="">
      <xdr:nvSpPr>
        <xdr:cNvPr id="83" name="テキスト ボックス 82">
          <a:extLst>
            <a:ext uri="{FF2B5EF4-FFF2-40B4-BE49-F238E27FC236}">
              <a16:creationId xmlns:a16="http://schemas.microsoft.com/office/drawing/2014/main" id="{BA3A1B09-89CE-473B-9786-09AA596B4C61}"/>
            </a:ext>
          </a:extLst>
        </xdr:cNvPr>
        <xdr:cNvSpPr txBox="1"/>
      </xdr:nvSpPr>
      <xdr:spPr>
        <a:xfrm>
          <a:off x="3152990" y="638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150249</xdr:rowOff>
    </xdr:from>
    <xdr:to>
      <xdr:col>15</xdr:col>
      <xdr:colOff>101600</xdr:colOff>
      <xdr:row>37</xdr:row>
      <xdr:rowOff>80399</xdr:rowOff>
    </xdr:to>
    <xdr:sp macro="" textlink="">
      <xdr:nvSpPr>
        <xdr:cNvPr id="84" name="楕円 83">
          <a:extLst>
            <a:ext uri="{FF2B5EF4-FFF2-40B4-BE49-F238E27FC236}">
              <a16:creationId xmlns:a16="http://schemas.microsoft.com/office/drawing/2014/main" id="{9188C2AC-86AD-442A-B978-0096D52CB742}"/>
            </a:ext>
          </a:extLst>
        </xdr:cNvPr>
        <xdr:cNvSpPr/>
      </xdr:nvSpPr>
      <xdr:spPr>
        <a:xfrm>
          <a:off x="2571750" y="632244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71526</xdr:rowOff>
    </xdr:from>
    <xdr:ext cx="534377" cy="259045"/>
    <xdr:sp macro="" textlink="">
      <xdr:nvSpPr>
        <xdr:cNvPr id="85" name="テキスト ボックス 84">
          <a:extLst>
            <a:ext uri="{FF2B5EF4-FFF2-40B4-BE49-F238E27FC236}">
              <a16:creationId xmlns:a16="http://schemas.microsoft.com/office/drawing/2014/main" id="{2BA6F16F-E756-45E8-8F1E-48E133DB4EED}"/>
            </a:ext>
          </a:extLst>
        </xdr:cNvPr>
        <xdr:cNvSpPr txBox="1"/>
      </xdr:nvSpPr>
      <xdr:spPr>
        <a:xfrm>
          <a:off x="2397271" y="641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40482</xdr:rowOff>
    </xdr:from>
    <xdr:to>
      <xdr:col>10</xdr:col>
      <xdr:colOff>165100</xdr:colOff>
      <xdr:row>37</xdr:row>
      <xdr:rowOff>142082</xdr:rowOff>
    </xdr:to>
    <xdr:sp macro="" textlink="">
      <xdr:nvSpPr>
        <xdr:cNvPr id="86" name="楕円 85">
          <a:extLst>
            <a:ext uri="{FF2B5EF4-FFF2-40B4-BE49-F238E27FC236}">
              <a16:creationId xmlns:a16="http://schemas.microsoft.com/office/drawing/2014/main" id="{3CC60C91-067B-4A85-A10C-E5D3DDBD88E5}"/>
            </a:ext>
          </a:extLst>
        </xdr:cNvPr>
        <xdr:cNvSpPr/>
      </xdr:nvSpPr>
      <xdr:spPr>
        <a:xfrm>
          <a:off x="1774190" y="6384132"/>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133210</xdr:rowOff>
    </xdr:from>
    <xdr:ext cx="534377" cy="259045"/>
    <xdr:sp macro="" textlink="">
      <xdr:nvSpPr>
        <xdr:cNvPr id="87" name="テキスト ボックス 86">
          <a:extLst>
            <a:ext uri="{FF2B5EF4-FFF2-40B4-BE49-F238E27FC236}">
              <a16:creationId xmlns:a16="http://schemas.microsoft.com/office/drawing/2014/main" id="{AEE04846-1DD0-41F9-B5DD-5D7B192F8DB0}"/>
            </a:ext>
          </a:extLst>
        </xdr:cNvPr>
        <xdr:cNvSpPr txBox="1"/>
      </xdr:nvSpPr>
      <xdr:spPr>
        <a:xfrm>
          <a:off x="1580661" y="648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52164</xdr:rowOff>
    </xdr:from>
    <xdr:to>
      <xdr:col>6</xdr:col>
      <xdr:colOff>38100</xdr:colOff>
      <xdr:row>37</xdr:row>
      <xdr:rowOff>153764</xdr:rowOff>
    </xdr:to>
    <xdr:sp macro="" textlink="">
      <xdr:nvSpPr>
        <xdr:cNvPr id="88" name="楕円 87">
          <a:extLst>
            <a:ext uri="{FF2B5EF4-FFF2-40B4-BE49-F238E27FC236}">
              <a16:creationId xmlns:a16="http://schemas.microsoft.com/office/drawing/2014/main" id="{A60C157D-0DFB-42DF-821C-612BB99F8E0B}"/>
            </a:ext>
          </a:extLst>
        </xdr:cNvPr>
        <xdr:cNvSpPr/>
      </xdr:nvSpPr>
      <xdr:spPr>
        <a:xfrm>
          <a:off x="988060" y="63996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144891</xdr:rowOff>
    </xdr:from>
    <xdr:ext cx="534377" cy="259045"/>
    <xdr:sp macro="" textlink="">
      <xdr:nvSpPr>
        <xdr:cNvPr id="89" name="テキスト ボックス 88">
          <a:extLst>
            <a:ext uri="{FF2B5EF4-FFF2-40B4-BE49-F238E27FC236}">
              <a16:creationId xmlns:a16="http://schemas.microsoft.com/office/drawing/2014/main" id="{2E85C4AB-CED8-4654-97D2-B73B8034099C}"/>
            </a:ext>
          </a:extLst>
        </xdr:cNvPr>
        <xdr:cNvSpPr txBox="1"/>
      </xdr:nvSpPr>
      <xdr:spPr>
        <a:xfrm>
          <a:off x="783101" y="648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176B2A99-0970-434B-9ABA-F6B4A955A252}"/>
            </a:ext>
          </a:extLst>
        </xdr:cNvPr>
        <xdr:cNvSpPr/>
      </xdr:nvSpPr>
      <xdr:spPr>
        <a:xfrm>
          <a:off x="68580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A57DA8C-B097-4157-8CD2-D3D59A7412D5}"/>
            </a:ext>
          </a:extLst>
        </xdr:cNvPr>
        <xdr:cNvSpPr/>
      </xdr:nvSpPr>
      <xdr:spPr>
        <a:xfrm>
          <a:off x="8166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B26D3458-1205-4277-9A21-BBB7C23F6A08}"/>
            </a:ext>
          </a:extLst>
        </xdr:cNvPr>
        <xdr:cNvSpPr/>
      </xdr:nvSpPr>
      <xdr:spPr>
        <a:xfrm>
          <a:off x="8166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F4F4364E-2470-4F8C-AD41-DAD84EF50B3F}"/>
            </a:ext>
          </a:extLst>
        </xdr:cNvPr>
        <xdr:cNvSpPr/>
      </xdr:nvSpPr>
      <xdr:spPr>
        <a:xfrm>
          <a:off x="17145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98B7E37D-3FC3-4114-9D83-D9191A993030}"/>
            </a:ext>
          </a:extLst>
        </xdr:cNvPr>
        <xdr:cNvSpPr/>
      </xdr:nvSpPr>
      <xdr:spPr>
        <a:xfrm>
          <a:off x="17145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D3D46012-B9B7-453E-8E5F-635A5A292425}"/>
            </a:ext>
          </a:extLst>
        </xdr:cNvPr>
        <xdr:cNvSpPr/>
      </xdr:nvSpPr>
      <xdr:spPr>
        <a:xfrm>
          <a:off x="27432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7BB543B3-3280-41B6-923C-F058651402FF}"/>
            </a:ext>
          </a:extLst>
        </xdr:cNvPr>
        <xdr:cNvSpPr/>
      </xdr:nvSpPr>
      <xdr:spPr>
        <a:xfrm>
          <a:off x="27432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EC3105C-1A51-441B-8967-4E88CB27874C}"/>
            </a:ext>
          </a:extLst>
        </xdr:cNvPr>
        <xdr:cNvSpPr/>
      </xdr:nvSpPr>
      <xdr:spPr>
        <a:xfrm>
          <a:off x="68580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8FFC5BF2-A923-444C-938E-58C92BB4C10C}"/>
            </a:ext>
          </a:extLst>
        </xdr:cNvPr>
        <xdr:cNvSpPr txBox="1"/>
      </xdr:nvSpPr>
      <xdr:spPr>
        <a:xfrm>
          <a:off x="66675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979B5959-C22A-455D-8E0B-98FBE0F335A1}"/>
            </a:ext>
          </a:extLst>
        </xdr:cNvPr>
        <xdr:cNvCxnSpPr/>
      </xdr:nvCxnSpPr>
      <xdr:spPr>
        <a:xfrm>
          <a:off x="68580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5B5335D5-2CFD-4ABE-B19F-B5BE137AD0CA}"/>
            </a:ext>
          </a:extLst>
        </xdr:cNvPr>
        <xdr:cNvCxnSpPr/>
      </xdr:nvCxnSpPr>
      <xdr:spPr>
        <a:xfrm>
          <a:off x="685800" y="102106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C0C9BB65-909F-41ED-A3CA-C680236CC417}"/>
            </a:ext>
          </a:extLst>
        </xdr:cNvPr>
        <xdr:cNvSpPr txBox="1"/>
      </xdr:nvSpPr>
      <xdr:spPr>
        <a:xfrm>
          <a:off x="478924" y="1007601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E01067AC-16B2-48EC-AA7B-B4A07BA18492}"/>
            </a:ext>
          </a:extLst>
        </xdr:cNvPr>
        <xdr:cNvCxnSpPr/>
      </xdr:nvCxnSpPr>
      <xdr:spPr>
        <a:xfrm>
          <a:off x="685800" y="9887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CCFC3565-641A-4E2C-8C4E-BAF0E93C4DB3}"/>
            </a:ext>
          </a:extLst>
        </xdr:cNvPr>
        <xdr:cNvSpPr txBox="1"/>
      </xdr:nvSpPr>
      <xdr:spPr>
        <a:xfrm>
          <a:off x="170391" y="97437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A1FA5A06-052F-4260-8650-B09C020CF980}"/>
            </a:ext>
          </a:extLst>
        </xdr:cNvPr>
        <xdr:cNvCxnSpPr/>
      </xdr:nvCxnSpPr>
      <xdr:spPr>
        <a:xfrm>
          <a:off x="685800" y="956509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69865003-EDCE-4812-A648-94E48B050B0E}"/>
            </a:ext>
          </a:extLst>
        </xdr:cNvPr>
        <xdr:cNvSpPr txBox="1"/>
      </xdr:nvSpPr>
      <xdr:spPr>
        <a:xfrm>
          <a:off x="170391" y="94209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B40B028C-9E04-4479-AE7F-25F827B3872E}"/>
            </a:ext>
          </a:extLst>
        </xdr:cNvPr>
        <xdr:cNvCxnSpPr/>
      </xdr:nvCxnSpPr>
      <xdr:spPr>
        <a:xfrm>
          <a:off x="685800" y="92328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112023C-A35C-4ADF-A0FD-BF41225DA347}"/>
            </a:ext>
          </a:extLst>
        </xdr:cNvPr>
        <xdr:cNvSpPr txBox="1"/>
      </xdr:nvSpPr>
      <xdr:spPr>
        <a:xfrm>
          <a:off x="170391" y="90943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F9ACC657-96A3-4F85-BC3A-141A7C6068D3}"/>
            </a:ext>
          </a:extLst>
        </xdr:cNvPr>
        <xdr:cNvCxnSpPr/>
      </xdr:nvCxnSpPr>
      <xdr:spPr>
        <a:xfrm>
          <a:off x="685800" y="8911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1298E7B8-0006-44B0-A976-6AC2C529D797}"/>
            </a:ext>
          </a:extLst>
        </xdr:cNvPr>
        <xdr:cNvSpPr txBox="1"/>
      </xdr:nvSpPr>
      <xdr:spPr>
        <a:xfrm>
          <a:off x="76428" y="876211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3F002C56-A696-451B-8CFC-57909458AF22}"/>
            </a:ext>
          </a:extLst>
        </xdr:cNvPr>
        <xdr:cNvCxnSpPr/>
      </xdr:nvCxnSpPr>
      <xdr:spPr>
        <a:xfrm>
          <a:off x="685800" y="858347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7E75C84F-DECF-4E0E-9C7B-BD82149F9F64}"/>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90DFF571-7FDE-4D46-B995-7E4DCEC4A6DA}"/>
            </a:ext>
          </a:extLst>
        </xdr:cNvPr>
        <xdr:cNvCxnSpPr/>
      </xdr:nvCxnSpPr>
      <xdr:spPr>
        <a:xfrm>
          <a:off x="68580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673D6207-5483-4E05-AF23-174B0793EB37}"/>
            </a:ext>
          </a:extLst>
        </xdr:cNvPr>
        <xdr:cNvSpPr txBox="1"/>
      </xdr:nvSpPr>
      <xdr:spPr>
        <a:xfrm>
          <a:off x="76428" y="8116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6525183E-1F7E-497C-8C8C-EF526BD3A433}"/>
            </a:ext>
          </a:extLst>
        </xdr:cNvPr>
        <xdr:cNvSpPr/>
      </xdr:nvSpPr>
      <xdr:spPr>
        <a:xfrm>
          <a:off x="68580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5" name="直線コネクタ 114">
          <a:extLst>
            <a:ext uri="{FF2B5EF4-FFF2-40B4-BE49-F238E27FC236}">
              <a16:creationId xmlns:a16="http://schemas.microsoft.com/office/drawing/2014/main" id="{7CF15F18-38C2-4999-999E-45F3859A6440}"/>
            </a:ext>
          </a:extLst>
        </xdr:cNvPr>
        <xdr:cNvCxnSpPr/>
      </xdr:nvCxnSpPr>
      <xdr:spPr>
        <a:xfrm flipV="1">
          <a:off x="4172585" y="8803156"/>
          <a:ext cx="1270" cy="135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6" name="物件費最小値テキスト">
          <a:extLst>
            <a:ext uri="{FF2B5EF4-FFF2-40B4-BE49-F238E27FC236}">
              <a16:creationId xmlns:a16="http://schemas.microsoft.com/office/drawing/2014/main" id="{0301AA78-8A98-4B85-BE16-668023888CD2}"/>
            </a:ext>
          </a:extLst>
        </xdr:cNvPr>
        <xdr:cNvSpPr txBox="1"/>
      </xdr:nvSpPr>
      <xdr:spPr>
        <a:xfrm>
          <a:off x="4229100" y="1016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7" name="直線コネクタ 116">
          <a:extLst>
            <a:ext uri="{FF2B5EF4-FFF2-40B4-BE49-F238E27FC236}">
              <a16:creationId xmlns:a16="http://schemas.microsoft.com/office/drawing/2014/main" id="{DF7439DB-20C6-4F12-93A8-4D156FDCB32E}"/>
            </a:ext>
          </a:extLst>
        </xdr:cNvPr>
        <xdr:cNvCxnSpPr/>
      </xdr:nvCxnSpPr>
      <xdr:spPr>
        <a:xfrm>
          <a:off x="4112260" y="101598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8" name="物件費最大値テキスト">
          <a:extLst>
            <a:ext uri="{FF2B5EF4-FFF2-40B4-BE49-F238E27FC236}">
              <a16:creationId xmlns:a16="http://schemas.microsoft.com/office/drawing/2014/main" id="{8A4470A7-1BB3-4420-B809-7653D7A38848}"/>
            </a:ext>
          </a:extLst>
        </xdr:cNvPr>
        <xdr:cNvSpPr txBox="1"/>
      </xdr:nvSpPr>
      <xdr:spPr>
        <a:xfrm>
          <a:off x="42291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9" name="直線コネクタ 118">
          <a:extLst>
            <a:ext uri="{FF2B5EF4-FFF2-40B4-BE49-F238E27FC236}">
              <a16:creationId xmlns:a16="http://schemas.microsoft.com/office/drawing/2014/main" id="{528774C7-895E-494C-9C85-1D2B9A737EE0}"/>
            </a:ext>
          </a:extLst>
        </xdr:cNvPr>
        <xdr:cNvCxnSpPr/>
      </xdr:nvCxnSpPr>
      <xdr:spPr>
        <a:xfrm>
          <a:off x="4112260" y="8803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137000</xdr:rowOff>
    </xdr:from>
    <xdr:to>
      <xdr:col>24</xdr:col>
      <xdr:colOff>63500</xdr:colOff>
      <xdr:row>58</xdr:row>
      <xdr:rowOff>149284</xdr:rowOff>
    </xdr:to>
    <xdr:cxnSp macro="">
      <xdr:nvCxnSpPr>
        <xdr:cNvPr id="120" name="直線コネクタ 119">
          <a:extLst>
            <a:ext uri="{FF2B5EF4-FFF2-40B4-BE49-F238E27FC236}">
              <a16:creationId xmlns:a16="http://schemas.microsoft.com/office/drawing/2014/main" id="{63233084-1061-4E5D-90D2-4D6D3767D3D9}"/>
            </a:ext>
          </a:extLst>
        </xdr:cNvPr>
        <xdr:cNvCxnSpPr/>
      </xdr:nvCxnSpPr>
      <xdr:spPr>
        <a:xfrm flipV="1">
          <a:off x="3431540" y="10077290"/>
          <a:ext cx="742950" cy="1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85663</xdr:rowOff>
    </xdr:from>
    <xdr:ext cx="599010" cy="259045"/>
    <xdr:sp macro="" textlink="">
      <xdr:nvSpPr>
        <xdr:cNvPr id="121" name="物件費平均値テキスト">
          <a:extLst>
            <a:ext uri="{FF2B5EF4-FFF2-40B4-BE49-F238E27FC236}">
              <a16:creationId xmlns:a16="http://schemas.microsoft.com/office/drawing/2014/main" id="{1B691F20-59DA-488B-9E4D-79CA63FC5500}"/>
            </a:ext>
          </a:extLst>
        </xdr:cNvPr>
        <xdr:cNvSpPr txBox="1"/>
      </xdr:nvSpPr>
      <xdr:spPr>
        <a:xfrm>
          <a:off x="4229100" y="9860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2" name="フローチャート: 判断 121">
          <a:extLst>
            <a:ext uri="{FF2B5EF4-FFF2-40B4-BE49-F238E27FC236}">
              <a16:creationId xmlns:a16="http://schemas.microsoft.com/office/drawing/2014/main" id="{C9917280-59F0-44F2-B41C-32836689BF3A}"/>
            </a:ext>
          </a:extLst>
        </xdr:cNvPr>
        <xdr:cNvSpPr/>
      </xdr:nvSpPr>
      <xdr:spPr>
        <a:xfrm>
          <a:off x="4131310" y="10003076"/>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139808</xdr:rowOff>
    </xdr:from>
    <xdr:to>
      <xdr:col>19</xdr:col>
      <xdr:colOff>177800</xdr:colOff>
      <xdr:row>58</xdr:row>
      <xdr:rowOff>149284</xdr:rowOff>
    </xdr:to>
    <xdr:cxnSp macro="">
      <xdr:nvCxnSpPr>
        <xdr:cNvPr id="123" name="直線コネクタ 122">
          <a:extLst>
            <a:ext uri="{FF2B5EF4-FFF2-40B4-BE49-F238E27FC236}">
              <a16:creationId xmlns:a16="http://schemas.microsoft.com/office/drawing/2014/main" id="{4A4DF8D8-C425-47CC-A734-15F1FC5FC02A}"/>
            </a:ext>
          </a:extLst>
        </xdr:cNvPr>
        <xdr:cNvCxnSpPr/>
      </xdr:nvCxnSpPr>
      <xdr:spPr>
        <a:xfrm>
          <a:off x="2626360" y="10080098"/>
          <a:ext cx="805180" cy="1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4" name="フローチャート: 判断 123">
          <a:extLst>
            <a:ext uri="{FF2B5EF4-FFF2-40B4-BE49-F238E27FC236}">
              <a16:creationId xmlns:a16="http://schemas.microsoft.com/office/drawing/2014/main" id="{92B9946E-AB82-4353-86C6-855613E4D81E}"/>
            </a:ext>
          </a:extLst>
        </xdr:cNvPr>
        <xdr:cNvSpPr/>
      </xdr:nvSpPr>
      <xdr:spPr>
        <a:xfrm>
          <a:off x="3388360" y="1002177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24350</xdr:rowOff>
    </xdr:from>
    <xdr:ext cx="599010" cy="259045"/>
    <xdr:sp macro="" textlink="">
      <xdr:nvSpPr>
        <xdr:cNvPr id="125" name="テキスト ボックス 124">
          <a:extLst>
            <a:ext uri="{FF2B5EF4-FFF2-40B4-BE49-F238E27FC236}">
              <a16:creationId xmlns:a16="http://schemas.microsoft.com/office/drawing/2014/main" id="{D3E8DD82-3CF9-45A2-940A-958E48FE50E9}"/>
            </a:ext>
          </a:extLst>
        </xdr:cNvPr>
        <xdr:cNvSpPr txBox="1"/>
      </xdr:nvSpPr>
      <xdr:spPr>
        <a:xfrm>
          <a:off x="3152990" y="979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139808</xdr:rowOff>
    </xdr:from>
    <xdr:to>
      <xdr:col>15</xdr:col>
      <xdr:colOff>50800</xdr:colOff>
      <xdr:row>58</xdr:row>
      <xdr:rowOff>144225</xdr:rowOff>
    </xdr:to>
    <xdr:cxnSp macro="">
      <xdr:nvCxnSpPr>
        <xdr:cNvPr id="126" name="直線コネクタ 125">
          <a:extLst>
            <a:ext uri="{FF2B5EF4-FFF2-40B4-BE49-F238E27FC236}">
              <a16:creationId xmlns:a16="http://schemas.microsoft.com/office/drawing/2014/main" id="{571A8FC6-4BA5-4208-B6F1-E3067E3A0D30}"/>
            </a:ext>
          </a:extLst>
        </xdr:cNvPr>
        <xdr:cNvCxnSpPr/>
      </xdr:nvCxnSpPr>
      <xdr:spPr>
        <a:xfrm flipV="1">
          <a:off x="1828800" y="10080098"/>
          <a:ext cx="797560" cy="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7" name="フローチャート: 判断 126">
          <a:extLst>
            <a:ext uri="{FF2B5EF4-FFF2-40B4-BE49-F238E27FC236}">
              <a16:creationId xmlns:a16="http://schemas.microsoft.com/office/drawing/2014/main" id="{2EA8A3C9-7804-4013-91C7-8911D0D8B57F}"/>
            </a:ext>
          </a:extLst>
        </xdr:cNvPr>
        <xdr:cNvSpPr/>
      </xdr:nvSpPr>
      <xdr:spPr>
        <a:xfrm>
          <a:off x="2571750" y="100369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17944</xdr:rowOff>
    </xdr:from>
    <xdr:ext cx="599010" cy="259045"/>
    <xdr:sp macro="" textlink="">
      <xdr:nvSpPr>
        <xdr:cNvPr id="128" name="テキスト ボックス 127">
          <a:extLst>
            <a:ext uri="{FF2B5EF4-FFF2-40B4-BE49-F238E27FC236}">
              <a16:creationId xmlns:a16="http://schemas.microsoft.com/office/drawing/2014/main" id="{6F3A732C-0F0A-4398-81A3-FFF78B05BFA9}"/>
            </a:ext>
          </a:extLst>
        </xdr:cNvPr>
        <xdr:cNvSpPr txBox="1"/>
      </xdr:nvSpPr>
      <xdr:spPr>
        <a:xfrm>
          <a:off x="2364955" y="10137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144225</xdr:rowOff>
    </xdr:from>
    <xdr:to>
      <xdr:col>10</xdr:col>
      <xdr:colOff>114300</xdr:colOff>
      <xdr:row>58</xdr:row>
      <xdr:rowOff>159038</xdr:rowOff>
    </xdr:to>
    <xdr:cxnSp macro="">
      <xdr:nvCxnSpPr>
        <xdr:cNvPr id="129" name="直線コネクタ 128">
          <a:extLst>
            <a:ext uri="{FF2B5EF4-FFF2-40B4-BE49-F238E27FC236}">
              <a16:creationId xmlns:a16="http://schemas.microsoft.com/office/drawing/2014/main" id="{B25F6CBF-0029-49A6-B91E-D3DD6E2E69B0}"/>
            </a:ext>
          </a:extLst>
        </xdr:cNvPr>
        <xdr:cNvCxnSpPr/>
      </xdr:nvCxnSpPr>
      <xdr:spPr>
        <a:xfrm flipV="1">
          <a:off x="1031240" y="10086420"/>
          <a:ext cx="797560" cy="1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30" name="フローチャート: 判断 129">
          <a:extLst>
            <a:ext uri="{FF2B5EF4-FFF2-40B4-BE49-F238E27FC236}">
              <a16:creationId xmlns:a16="http://schemas.microsoft.com/office/drawing/2014/main" id="{7F65E808-8D84-4D33-9912-4E4A5289CB20}"/>
            </a:ext>
          </a:extLst>
        </xdr:cNvPr>
        <xdr:cNvSpPr/>
      </xdr:nvSpPr>
      <xdr:spPr>
        <a:xfrm>
          <a:off x="1774190" y="10036709"/>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17696</xdr:rowOff>
    </xdr:from>
    <xdr:ext cx="599010" cy="259045"/>
    <xdr:sp macro="" textlink="">
      <xdr:nvSpPr>
        <xdr:cNvPr id="131" name="テキスト ボックス 130">
          <a:extLst>
            <a:ext uri="{FF2B5EF4-FFF2-40B4-BE49-F238E27FC236}">
              <a16:creationId xmlns:a16="http://schemas.microsoft.com/office/drawing/2014/main" id="{7E2977B7-6D4D-4556-8A3C-82A588753906}"/>
            </a:ext>
          </a:extLst>
        </xdr:cNvPr>
        <xdr:cNvSpPr txBox="1"/>
      </xdr:nvSpPr>
      <xdr:spPr>
        <a:xfrm>
          <a:off x="1550250" y="10137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2" name="フローチャート: 判断 131">
          <a:extLst>
            <a:ext uri="{FF2B5EF4-FFF2-40B4-BE49-F238E27FC236}">
              <a16:creationId xmlns:a16="http://schemas.microsoft.com/office/drawing/2014/main" id="{6C0D22B4-5646-46B0-BFCA-F33D7280CFF2}"/>
            </a:ext>
          </a:extLst>
        </xdr:cNvPr>
        <xdr:cNvSpPr/>
      </xdr:nvSpPr>
      <xdr:spPr>
        <a:xfrm>
          <a:off x="988060" y="1003709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43481</xdr:rowOff>
    </xdr:from>
    <xdr:ext cx="599010" cy="259045"/>
    <xdr:sp macro="" textlink="">
      <xdr:nvSpPr>
        <xdr:cNvPr id="133" name="テキスト ボックス 132">
          <a:extLst>
            <a:ext uri="{FF2B5EF4-FFF2-40B4-BE49-F238E27FC236}">
              <a16:creationId xmlns:a16="http://schemas.microsoft.com/office/drawing/2014/main" id="{4C31EC60-A8B3-4BEC-B0D5-212AE9188733}"/>
            </a:ext>
          </a:extLst>
        </xdr:cNvPr>
        <xdr:cNvSpPr txBox="1"/>
      </xdr:nvSpPr>
      <xdr:spPr>
        <a:xfrm>
          <a:off x="752690" y="981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CD293022-6F66-4CC0-9403-082F849705E0}"/>
            </a:ext>
          </a:extLst>
        </xdr:cNvPr>
        <xdr:cNvSpPr txBox="1"/>
      </xdr:nvSpPr>
      <xdr:spPr>
        <a:xfrm>
          <a:off x="400304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6D572023-9C4F-4F3A-970A-D2D4105ACF14}"/>
            </a:ext>
          </a:extLst>
        </xdr:cNvPr>
        <xdr:cNvSpPr txBox="1"/>
      </xdr:nvSpPr>
      <xdr:spPr>
        <a:xfrm>
          <a:off x="32600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C2BF3B2C-9893-4432-8902-CF514F76FBA9}"/>
            </a:ext>
          </a:extLst>
        </xdr:cNvPr>
        <xdr:cNvSpPr txBox="1"/>
      </xdr:nvSpPr>
      <xdr:spPr>
        <a:xfrm>
          <a:off x="24549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EA9DF9E7-0E76-4FA9-AEBC-AFE99C5BB3E8}"/>
            </a:ext>
          </a:extLst>
        </xdr:cNvPr>
        <xdr:cNvSpPr txBox="1"/>
      </xdr:nvSpPr>
      <xdr:spPr>
        <a:xfrm>
          <a:off x="16573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DEA9AFB2-2E41-4784-A09A-8E9279CED38E}"/>
            </a:ext>
          </a:extLst>
        </xdr:cNvPr>
        <xdr:cNvSpPr txBox="1"/>
      </xdr:nvSpPr>
      <xdr:spPr>
        <a:xfrm>
          <a:off x="8597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86200</xdr:rowOff>
    </xdr:from>
    <xdr:to>
      <xdr:col>24</xdr:col>
      <xdr:colOff>114300</xdr:colOff>
      <xdr:row>59</xdr:row>
      <xdr:rowOff>16350</xdr:rowOff>
    </xdr:to>
    <xdr:sp macro="" textlink="">
      <xdr:nvSpPr>
        <xdr:cNvPr id="139" name="楕円 138">
          <a:extLst>
            <a:ext uri="{FF2B5EF4-FFF2-40B4-BE49-F238E27FC236}">
              <a16:creationId xmlns:a16="http://schemas.microsoft.com/office/drawing/2014/main" id="{AC265378-2998-4952-879F-6A0DF1373645}"/>
            </a:ext>
          </a:extLst>
        </xdr:cNvPr>
        <xdr:cNvSpPr/>
      </xdr:nvSpPr>
      <xdr:spPr>
        <a:xfrm>
          <a:off x="4131310" y="100322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41213</xdr:rowOff>
    </xdr:from>
    <xdr:ext cx="599010" cy="259045"/>
    <xdr:sp macro="" textlink="">
      <xdr:nvSpPr>
        <xdr:cNvPr id="140" name="物件費該当値テキスト">
          <a:extLst>
            <a:ext uri="{FF2B5EF4-FFF2-40B4-BE49-F238E27FC236}">
              <a16:creationId xmlns:a16="http://schemas.microsoft.com/office/drawing/2014/main" id="{F187081E-6CA9-42A0-84DF-FD6D3887B238}"/>
            </a:ext>
          </a:extLst>
        </xdr:cNvPr>
        <xdr:cNvSpPr txBox="1"/>
      </xdr:nvSpPr>
      <xdr:spPr>
        <a:xfrm>
          <a:off x="4229100" y="998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98484</xdr:rowOff>
    </xdr:from>
    <xdr:to>
      <xdr:col>20</xdr:col>
      <xdr:colOff>38100</xdr:colOff>
      <xdr:row>59</xdr:row>
      <xdr:rowOff>28634</xdr:rowOff>
    </xdr:to>
    <xdr:sp macro="" textlink="">
      <xdr:nvSpPr>
        <xdr:cNvPr id="141" name="楕円 140">
          <a:extLst>
            <a:ext uri="{FF2B5EF4-FFF2-40B4-BE49-F238E27FC236}">
              <a16:creationId xmlns:a16="http://schemas.microsoft.com/office/drawing/2014/main" id="{93EA46D5-245F-471F-92D7-458BD20D56BD}"/>
            </a:ext>
          </a:extLst>
        </xdr:cNvPr>
        <xdr:cNvSpPr/>
      </xdr:nvSpPr>
      <xdr:spPr>
        <a:xfrm>
          <a:off x="3388360" y="1003877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19761</xdr:rowOff>
    </xdr:from>
    <xdr:ext cx="599010" cy="259045"/>
    <xdr:sp macro="" textlink="">
      <xdr:nvSpPr>
        <xdr:cNvPr id="142" name="テキスト ボックス 141">
          <a:extLst>
            <a:ext uri="{FF2B5EF4-FFF2-40B4-BE49-F238E27FC236}">
              <a16:creationId xmlns:a16="http://schemas.microsoft.com/office/drawing/2014/main" id="{778454BF-E5B4-4C30-8AF1-D52631D04BEC}"/>
            </a:ext>
          </a:extLst>
        </xdr:cNvPr>
        <xdr:cNvSpPr txBox="1"/>
      </xdr:nvSpPr>
      <xdr:spPr>
        <a:xfrm>
          <a:off x="3152990" y="1013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89008</xdr:rowOff>
    </xdr:from>
    <xdr:to>
      <xdr:col>15</xdr:col>
      <xdr:colOff>101600</xdr:colOff>
      <xdr:row>59</xdr:row>
      <xdr:rowOff>19158</xdr:rowOff>
    </xdr:to>
    <xdr:sp macro="" textlink="">
      <xdr:nvSpPr>
        <xdr:cNvPr id="143" name="楕円 142">
          <a:extLst>
            <a:ext uri="{FF2B5EF4-FFF2-40B4-BE49-F238E27FC236}">
              <a16:creationId xmlns:a16="http://schemas.microsoft.com/office/drawing/2014/main" id="{B9F32C17-ADBF-4F8A-AAD6-4F340FA31D05}"/>
            </a:ext>
          </a:extLst>
        </xdr:cNvPr>
        <xdr:cNvSpPr/>
      </xdr:nvSpPr>
      <xdr:spPr>
        <a:xfrm>
          <a:off x="2571750" y="1003691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35685</xdr:rowOff>
    </xdr:from>
    <xdr:ext cx="599010" cy="259045"/>
    <xdr:sp macro="" textlink="">
      <xdr:nvSpPr>
        <xdr:cNvPr id="144" name="テキスト ボックス 143">
          <a:extLst>
            <a:ext uri="{FF2B5EF4-FFF2-40B4-BE49-F238E27FC236}">
              <a16:creationId xmlns:a16="http://schemas.microsoft.com/office/drawing/2014/main" id="{66D05449-BBAC-45DC-8E01-E5E189618217}"/>
            </a:ext>
          </a:extLst>
        </xdr:cNvPr>
        <xdr:cNvSpPr txBox="1"/>
      </xdr:nvSpPr>
      <xdr:spPr>
        <a:xfrm>
          <a:off x="2364955" y="980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93425</xdr:rowOff>
    </xdr:from>
    <xdr:to>
      <xdr:col>10</xdr:col>
      <xdr:colOff>165100</xdr:colOff>
      <xdr:row>59</xdr:row>
      <xdr:rowOff>23575</xdr:rowOff>
    </xdr:to>
    <xdr:sp macro="" textlink="">
      <xdr:nvSpPr>
        <xdr:cNvPr id="145" name="楕円 144">
          <a:extLst>
            <a:ext uri="{FF2B5EF4-FFF2-40B4-BE49-F238E27FC236}">
              <a16:creationId xmlns:a16="http://schemas.microsoft.com/office/drawing/2014/main" id="{EF7067D0-C3B2-4EFB-97DF-C39879D7353C}"/>
            </a:ext>
          </a:extLst>
        </xdr:cNvPr>
        <xdr:cNvSpPr/>
      </xdr:nvSpPr>
      <xdr:spPr>
        <a:xfrm>
          <a:off x="1774190" y="1004133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40102</xdr:rowOff>
    </xdr:from>
    <xdr:ext cx="599010" cy="259045"/>
    <xdr:sp macro="" textlink="">
      <xdr:nvSpPr>
        <xdr:cNvPr id="146" name="テキスト ボックス 145">
          <a:extLst>
            <a:ext uri="{FF2B5EF4-FFF2-40B4-BE49-F238E27FC236}">
              <a16:creationId xmlns:a16="http://schemas.microsoft.com/office/drawing/2014/main" id="{E9EC580C-9DE1-445C-A4AD-A040157BF353}"/>
            </a:ext>
          </a:extLst>
        </xdr:cNvPr>
        <xdr:cNvSpPr txBox="1"/>
      </xdr:nvSpPr>
      <xdr:spPr>
        <a:xfrm>
          <a:off x="1550250" y="9812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108238</xdr:rowOff>
    </xdr:from>
    <xdr:to>
      <xdr:col>6</xdr:col>
      <xdr:colOff>38100</xdr:colOff>
      <xdr:row>59</xdr:row>
      <xdr:rowOff>38388</xdr:rowOff>
    </xdr:to>
    <xdr:sp macro="" textlink="">
      <xdr:nvSpPr>
        <xdr:cNvPr id="147" name="楕円 146">
          <a:extLst>
            <a:ext uri="{FF2B5EF4-FFF2-40B4-BE49-F238E27FC236}">
              <a16:creationId xmlns:a16="http://schemas.microsoft.com/office/drawing/2014/main" id="{2CFD592F-11AA-4742-ACB5-BB0AFA81AF3D}"/>
            </a:ext>
          </a:extLst>
        </xdr:cNvPr>
        <xdr:cNvSpPr/>
      </xdr:nvSpPr>
      <xdr:spPr>
        <a:xfrm>
          <a:off x="988060" y="1005043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29515</xdr:rowOff>
    </xdr:from>
    <xdr:ext cx="599010" cy="259045"/>
    <xdr:sp macro="" textlink="">
      <xdr:nvSpPr>
        <xdr:cNvPr id="148" name="テキスト ボックス 147">
          <a:extLst>
            <a:ext uri="{FF2B5EF4-FFF2-40B4-BE49-F238E27FC236}">
              <a16:creationId xmlns:a16="http://schemas.microsoft.com/office/drawing/2014/main" id="{15F7DD89-EFEA-43F3-BD35-CEDE279E3A90}"/>
            </a:ext>
          </a:extLst>
        </xdr:cNvPr>
        <xdr:cNvSpPr txBox="1"/>
      </xdr:nvSpPr>
      <xdr:spPr>
        <a:xfrm>
          <a:off x="752690" y="1014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BC403536-CB83-448A-BA2A-C6705567058E}"/>
            </a:ext>
          </a:extLst>
        </xdr:cNvPr>
        <xdr:cNvSpPr/>
      </xdr:nvSpPr>
      <xdr:spPr>
        <a:xfrm>
          <a:off x="68580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45B794FC-9D72-4B77-96F0-2CE050AD63F1}"/>
            </a:ext>
          </a:extLst>
        </xdr:cNvPr>
        <xdr:cNvSpPr/>
      </xdr:nvSpPr>
      <xdr:spPr>
        <a:xfrm>
          <a:off x="8166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CD3E74B1-E001-4AFD-AFE4-C7E5AB0F97A1}"/>
            </a:ext>
          </a:extLst>
        </xdr:cNvPr>
        <xdr:cNvSpPr/>
      </xdr:nvSpPr>
      <xdr:spPr>
        <a:xfrm>
          <a:off x="8166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E885E7E5-A473-4690-B175-E9734D0F3F23}"/>
            </a:ext>
          </a:extLst>
        </xdr:cNvPr>
        <xdr:cNvSpPr/>
      </xdr:nvSpPr>
      <xdr:spPr>
        <a:xfrm>
          <a:off x="17145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B29BF988-277A-40F2-96C5-6F2CB18ECCE9}"/>
            </a:ext>
          </a:extLst>
        </xdr:cNvPr>
        <xdr:cNvSpPr/>
      </xdr:nvSpPr>
      <xdr:spPr>
        <a:xfrm>
          <a:off x="17145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A8F6D35E-DC91-4CE1-AEEF-FF4E3A27C1CF}"/>
            </a:ext>
          </a:extLst>
        </xdr:cNvPr>
        <xdr:cNvSpPr/>
      </xdr:nvSpPr>
      <xdr:spPr>
        <a:xfrm>
          <a:off x="27432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CCD45BBA-7BCB-4F44-B2BA-F9B3A5D72E81}"/>
            </a:ext>
          </a:extLst>
        </xdr:cNvPr>
        <xdr:cNvSpPr/>
      </xdr:nvSpPr>
      <xdr:spPr>
        <a:xfrm>
          <a:off x="27432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DAF2C786-0BB2-46FA-BCF7-1BA835B72562}"/>
            </a:ext>
          </a:extLst>
        </xdr:cNvPr>
        <xdr:cNvSpPr/>
      </xdr:nvSpPr>
      <xdr:spPr>
        <a:xfrm>
          <a:off x="68580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A1E4E76B-EC5C-4461-8DCE-543321B485EA}"/>
            </a:ext>
          </a:extLst>
        </xdr:cNvPr>
        <xdr:cNvSpPr txBox="1"/>
      </xdr:nvSpPr>
      <xdr:spPr>
        <a:xfrm>
          <a:off x="66675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AFA6367-39FD-4220-9459-C5CFD616F961}"/>
            </a:ext>
          </a:extLst>
        </xdr:cNvPr>
        <xdr:cNvCxnSpPr/>
      </xdr:nvCxnSpPr>
      <xdr:spPr>
        <a:xfrm>
          <a:off x="68580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835909F6-F3BF-4EBA-BD9A-E091A9264500}"/>
            </a:ext>
          </a:extLst>
        </xdr:cNvPr>
        <xdr:cNvCxnSpPr/>
      </xdr:nvCxnSpPr>
      <xdr:spPr>
        <a:xfrm>
          <a:off x="685800" y="13639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0" name="テキスト ボックス 159">
          <a:extLst>
            <a:ext uri="{FF2B5EF4-FFF2-40B4-BE49-F238E27FC236}">
              <a16:creationId xmlns:a16="http://schemas.microsoft.com/office/drawing/2014/main" id="{C2086103-B3FE-45C0-BD61-AFA19EBE58B3}"/>
            </a:ext>
          </a:extLst>
        </xdr:cNvPr>
        <xdr:cNvSpPr txBox="1"/>
      </xdr:nvSpPr>
      <xdr:spPr>
        <a:xfrm>
          <a:off x="478924" y="1350501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B00FE0BF-86E9-45FA-AD5E-A4FA2C3E25E7}"/>
            </a:ext>
          </a:extLst>
        </xdr:cNvPr>
        <xdr:cNvCxnSpPr/>
      </xdr:nvCxnSpPr>
      <xdr:spPr>
        <a:xfrm>
          <a:off x="685800" y="1331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2" name="テキスト ボックス 161">
          <a:extLst>
            <a:ext uri="{FF2B5EF4-FFF2-40B4-BE49-F238E27FC236}">
              <a16:creationId xmlns:a16="http://schemas.microsoft.com/office/drawing/2014/main" id="{A2034C5E-90E1-44CC-BE77-D4D90505603B}"/>
            </a:ext>
          </a:extLst>
        </xdr:cNvPr>
        <xdr:cNvSpPr txBox="1"/>
      </xdr:nvSpPr>
      <xdr:spPr>
        <a:xfrm>
          <a:off x="211651" y="131727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9137D60-1117-4D20-833B-9B28007CBEF5}"/>
            </a:ext>
          </a:extLst>
        </xdr:cNvPr>
        <xdr:cNvCxnSpPr/>
      </xdr:nvCxnSpPr>
      <xdr:spPr>
        <a:xfrm>
          <a:off x="685800" y="1299409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4" name="テキスト ボックス 163">
          <a:extLst>
            <a:ext uri="{FF2B5EF4-FFF2-40B4-BE49-F238E27FC236}">
              <a16:creationId xmlns:a16="http://schemas.microsoft.com/office/drawing/2014/main" id="{FEFA527B-AE92-4818-BA0E-756E32F37377}"/>
            </a:ext>
          </a:extLst>
        </xdr:cNvPr>
        <xdr:cNvSpPr txBox="1"/>
      </xdr:nvSpPr>
      <xdr:spPr>
        <a:xfrm>
          <a:off x="211651" y="12849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9A43CA42-EB22-4638-A2A4-8A936042EEB2}"/>
            </a:ext>
          </a:extLst>
        </xdr:cNvPr>
        <xdr:cNvCxnSpPr/>
      </xdr:nvCxnSpPr>
      <xdr:spPr>
        <a:xfrm>
          <a:off x="685800" y="126618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6" name="テキスト ボックス 165">
          <a:extLst>
            <a:ext uri="{FF2B5EF4-FFF2-40B4-BE49-F238E27FC236}">
              <a16:creationId xmlns:a16="http://schemas.microsoft.com/office/drawing/2014/main" id="{29D0C1B6-109D-40AF-B660-7614AF9E32CE}"/>
            </a:ext>
          </a:extLst>
        </xdr:cNvPr>
        <xdr:cNvSpPr txBox="1"/>
      </xdr:nvSpPr>
      <xdr:spPr>
        <a:xfrm>
          <a:off x="211651" y="12523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E446F6A4-642D-40D4-B139-E4BFDE7431FB}"/>
            </a:ext>
          </a:extLst>
        </xdr:cNvPr>
        <xdr:cNvCxnSpPr/>
      </xdr:nvCxnSpPr>
      <xdr:spPr>
        <a:xfrm>
          <a:off x="685800" y="12340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8" name="テキスト ボックス 167">
          <a:extLst>
            <a:ext uri="{FF2B5EF4-FFF2-40B4-BE49-F238E27FC236}">
              <a16:creationId xmlns:a16="http://schemas.microsoft.com/office/drawing/2014/main" id="{012ED18F-2488-42E5-8316-B24C86693B98}"/>
            </a:ext>
          </a:extLst>
        </xdr:cNvPr>
        <xdr:cNvSpPr txBox="1"/>
      </xdr:nvSpPr>
      <xdr:spPr>
        <a:xfrm>
          <a:off x="211651" y="121911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C0914442-4785-4EA7-9C2E-E391C129DBD1}"/>
            </a:ext>
          </a:extLst>
        </xdr:cNvPr>
        <xdr:cNvCxnSpPr/>
      </xdr:nvCxnSpPr>
      <xdr:spPr>
        <a:xfrm>
          <a:off x="685800" y="1201247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7870AE34-EB21-402F-8521-6F3239FA1EC9}"/>
            </a:ext>
          </a:extLst>
        </xdr:cNvPr>
        <xdr:cNvSpPr txBox="1"/>
      </xdr:nvSpPr>
      <xdr:spPr>
        <a:xfrm>
          <a:off x="17039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77495AA0-FE87-40D6-95A7-D3DEAF7E6678}"/>
            </a:ext>
          </a:extLst>
        </xdr:cNvPr>
        <xdr:cNvCxnSpPr/>
      </xdr:nvCxnSpPr>
      <xdr:spPr>
        <a:xfrm>
          <a:off x="68580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6FEAE3FA-92CB-4A46-B367-0E6B3E004ED6}"/>
            </a:ext>
          </a:extLst>
        </xdr:cNvPr>
        <xdr:cNvSpPr txBox="1"/>
      </xdr:nvSpPr>
      <xdr:spPr>
        <a:xfrm>
          <a:off x="170391"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7EDE3704-ECFA-4BAC-850A-F09FEBE8E1FE}"/>
            </a:ext>
          </a:extLst>
        </xdr:cNvPr>
        <xdr:cNvSpPr/>
      </xdr:nvSpPr>
      <xdr:spPr>
        <a:xfrm>
          <a:off x="68580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4" name="直線コネクタ 173">
          <a:extLst>
            <a:ext uri="{FF2B5EF4-FFF2-40B4-BE49-F238E27FC236}">
              <a16:creationId xmlns:a16="http://schemas.microsoft.com/office/drawing/2014/main" id="{6E850A19-834A-4D02-8CAD-87E32564C49E}"/>
            </a:ext>
          </a:extLst>
        </xdr:cNvPr>
        <xdr:cNvCxnSpPr/>
      </xdr:nvCxnSpPr>
      <xdr:spPr>
        <a:xfrm flipV="1">
          <a:off x="4172585" y="12133808"/>
          <a:ext cx="1270" cy="149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5" name="維持補修費最小値テキスト">
          <a:extLst>
            <a:ext uri="{FF2B5EF4-FFF2-40B4-BE49-F238E27FC236}">
              <a16:creationId xmlns:a16="http://schemas.microsoft.com/office/drawing/2014/main" id="{84570A77-8EB2-44E7-BD66-F37ABCE8D629}"/>
            </a:ext>
          </a:extLst>
        </xdr:cNvPr>
        <xdr:cNvSpPr txBox="1"/>
      </xdr:nvSpPr>
      <xdr:spPr>
        <a:xfrm>
          <a:off x="4229100" y="1363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6" name="直線コネクタ 175">
          <a:extLst>
            <a:ext uri="{FF2B5EF4-FFF2-40B4-BE49-F238E27FC236}">
              <a16:creationId xmlns:a16="http://schemas.microsoft.com/office/drawing/2014/main" id="{FDA6A352-FF17-4DEE-AC93-9AE6E9633B17}"/>
            </a:ext>
          </a:extLst>
        </xdr:cNvPr>
        <xdr:cNvCxnSpPr/>
      </xdr:nvCxnSpPr>
      <xdr:spPr>
        <a:xfrm>
          <a:off x="4112260" y="136289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7" name="維持補修費最大値テキスト">
          <a:extLst>
            <a:ext uri="{FF2B5EF4-FFF2-40B4-BE49-F238E27FC236}">
              <a16:creationId xmlns:a16="http://schemas.microsoft.com/office/drawing/2014/main" id="{956941F6-8975-4EEC-A68B-E1CCE44B4003}"/>
            </a:ext>
          </a:extLst>
        </xdr:cNvPr>
        <xdr:cNvSpPr txBox="1"/>
      </xdr:nvSpPr>
      <xdr:spPr>
        <a:xfrm>
          <a:off x="42291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8" name="直線コネクタ 177">
          <a:extLst>
            <a:ext uri="{FF2B5EF4-FFF2-40B4-BE49-F238E27FC236}">
              <a16:creationId xmlns:a16="http://schemas.microsoft.com/office/drawing/2014/main" id="{849FC519-F11F-4B65-9FAA-3A19E3178008}"/>
            </a:ext>
          </a:extLst>
        </xdr:cNvPr>
        <xdr:cNvCxnSpPr/>
      </xdr:nvCxnSpPr>
      <xdr:spPr>
        <a:xfrm>
          <a:off x="4112260" y="121338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38953</xdr:rowOff>
    </xdr:from>
    <xdr:to>
      <xdr:col>24</xdr:col>
      <xdr:colOff>63500</xdr:colOff>
      <xdr:row>79</xdr:row>
      <xdr:rowOff>58514</xdr:rowOff>
    </xdr:to>
    <xdr:cxnSp macro="">
      <xdr:nvCxnSpPr>
        <xdr:cNvPr id="179" name="直線コネクタ 178">
          <a:extLst>
            <a:ext uri="{FF2B5EF4-FFF2-40B4-BE49-F238E27FC236}">
              <a16:creationId xmlns:a16="http://schemas.microsoft.com/office/drawing/2014/main" id="{C3D80464-A0A9-403C-81D5-6552714133DA}"/>
            </a:ext>
          </a:extLst>
        </xdr:cNvPr>
        <xdr:cNvCxnSpPr/>
      </xdr:nvCxnSpPr>
      <xdr:spPr>
        <a:xfrm flipV="1">
          <a:off x="3431540" y="13583503"/>
          <a:ext cx="74295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80" name="維持補修費平均値テキスト">
          <a:extLst>
            <a:ext uri="{FF2B5EF4-FFF2-40B4-BE49-F238E27FC236}">
              <a16:creationId xmlns:a16="http://schemas.microsoft.com/office/drawing/2014/main" id="{156B9B89-6DFC-4BE6-9DDF-5626455DB889}"/>
            </a:ext>
          </a:extLst>
        </xdr:cNvPr>
        <xdr:cNvSpPr txBox="1"/>
      </xdr:nvSpPr>
      <xdr:spPr>
        <a:xfrm>
          <a:off x="4229100" y="13151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81" name="フローチャート: 判断 180">
          <a:extLst>
            <a:ext uri="{FF2B5EF4-FFF2-40B4-BE49-F238E27FC236}">
              <a16:creationId xmlns:a16="http://schemas.microsoft.com/office/drawing/2014/main" id="{6CF932FA-A6A5-4519-B8AB-691173D42E58}"/>
            </a:ext>
          </a:extLst>
        </xdr:cNvPr>
        <xdr:cNvSpPr/>
      </xdr:nvSpPr>
      <xdr:spPr>
        <a:xfrm>
          <a:off x="4131310" y="1329408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21661</xdr:rowOff>
    </xdr:from>
    <xdr:to>
      <xdr:col>19</xdr:col>
      <xdr:colOff>177800</xdr:colOff>
      <xdr:row>79</xdr:row>
      <xdr:rowOff>58514</xdr:rowOff>
    </xdr:to>
    <xdr:cxnSp macro="">
      <xdr:nvCxnSpPr>
        <xdr:cNvPr id="182" name="直線コネクタ 181">
          <a:extLst>
            <a:ext uri="{FF2B5EF4-FFF2-40B4-BE49-F238E27FC236}">
              <a16:creationId xmlns:a16="http://schemas.microsoft.com/office/drawing/2014/main" id="{F424E8B4-BA5A-484E-8A53-BF442459EF82}"/>
            </a:ext>
          </a:extLst>
        </xdr:cNvPr>
        <xdr:cNvCxnSpPr/>
      </xdr:nvCxnSpPr>
      <xdr:spPr>
        <a:xfrm>
          <a:off x="2626360" y="13562401"/>
          <a:ext cx="805180" cy="3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3" name="フローチャート: 判断 182">
          <a:extLst>
            <a:ext uri="{FF2B5EF4-FFF2-40B4-BE49-F238E27FC236}">
              <a16:creationId xmlns:a16="http://schemas.microsoft.com/office/drawing/2014/main" id="{CDA97B80-6992-4DA4-8DBF-E38CBCB694DA}"/>
            </a:ext>
          </a:extLst>
        </xdr:cNvPr>
        <xdr:cNvSpPr/>
      </xdr:nvSpPr>
      <xdr:spPr>
        <a:xfrm>
          <a:off x="3388360" y="13294523"/>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4" name="テキスト ボックス 183">
          <a:extLst>
            <a:ext uri="{FF2B5EF4-FFF2-40B4-BE49-F238E27FC236}">
              <a16:creationId xmlns:a16="http://schemas.microsoft.com/office/drawing/2014/main" id="{684BB54F-140E-4C66-861F-E45E84E21D03}"/>
            </a:ext>
          </a:extLst>
        </xdr:cNvPr>
        <xdr:cNvSpPr txBox="1"/>
      </xdr:nvSpPr>
      <xdr:spPr>
        <a:xfrm>
          <a:off x="318340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21661</xdr:rowOff>
    </xdr:from>
    <xdr:to>
      <xdr:col>15</xdr:col>
      <xdr:colOff>50800</xdr:colOff>
      <xdr:row>79</xdr:row>
      <xdr:rowOff>34103</xdr:rowOff>
    </xdr:to>
    <xdr:cxnSp macro="">
      <xdr:nvCxnSpPr>
        <xdr:cNvPr id="185" name="直線コネクタ 184">
          <a:extLst>
            <a:ext uri="{FF2B5EF4-FFF2-40B4-BE49-F238E27FC236}">
              <a16:creationId xmlns:a16="http://schemas.microsoft.com/office/drawing/2014/main" id="{33B574FA-1C0B-4655-AEB1-924904083265}"/>
            </a:ext>
          </a:extLst>
        </xdr:cNvPr>
        <xdr:cNvCxnSpPr/>
      </xdr:nvCxnSpPr>
      <xdr:spPr>
        <a:xfrm flipV="1">
          <a:off x="1828800" y="13562401"/>
          <a:ext cx="797560" cy="1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6" name="フローチャート: 判断 185">
          <a:extLst>
            <a:ext uri="{FF2B5EF4-FFF2-40B4-BE49-F238E27FC236}">
              <a16:creationId xmlns:a16="http://schemas.microsoft.com/office/drawing/2014/main" id="{25B39EB8-F2EF-4E96-B9FB-A342DDE03371}"/>
            </a:ext>
          </a:extLst>
        </xdr:cNvPr>
        <xdr:cNvSpPr/>
      </xdr:nvSpPr>
      <xdr:spPr>
        <a:xfrm>
          <a:off x="2571750" y="1334829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95225</xdr:rowOff>
    </xdr:from>
    <xdr:ext cx="534377" cy="259045"/>
    <xdr:sp macro="" textlink="">
      <xdr:nvSpPr>
        <xdr:cNvPr id="187" name="テキスト ボックス 186">
          <a:extLst>
            <a:ext uri="{FF2B5EF4-FFF2-40B4-BE49-F238E27FC236}">
              <a16:creationId xmlns:a16="http://schemas.microsoft.com/office/drawing/2014/main" id="{092CD468-A0E9-4C63-8819-C776B372B1D0}"/>
            </a:ext>
          </a:extLst>
        </xdr:cNvPr>
        <xdr:cNvSpPr txBox="1"/>
      </xdr:nvSpPr>
      <xdr:spPr>
        <a:xfrm>
          <a:off x="2397271" y="1312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34103</xdr:rowOff>
    </xdr:from>
    <xdr:to>
      <xdr:col>10</xdr:col>
      <xdr:colOff>114300</xdr:colOff>
      <xdr:row>79</xdr:row>
      <xdr:rowOff>42790</xdr:rowOff>
    </xdr:to>
    <xdr:cxnSp macro="">
      <xdr:nvCxnSpPr>
        <xdr:cNvPr id="188" name="直線コネクタ 187">
          <a:extLst>
            <a:ext uri="{FF2B5EF4-FFF2-40B4-BE49-F238E27FC236}">
              <a16:creationId xmlns:a16="http://schemas.microsoft.com/office/drawing/2014/main" id="{E85400DC-5E00-46D9-A470-692D5C4FC7B5}"/>
            </a:ext>
          </a:extLst>
        </xdr:cNvPr>
        <xdr:cNvCxnSpPr/>
      </xdr:nvCxnSpPr>
      <xdr:spPr>
        <a:xfrm flipV="1">
          <a:off x="1031240" y="13576748"/>
          <a:ext cx="79756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9" name="フローチャート: 判断 188">
          <a:extLst>
            <a:ext uri="{FF2B5EF4-FFF2-40B4-BE49-F238E27FC236}">
              <a16:creationId xmlns:a16="http://schemas.microsoft.com/office/drawing/2014/main" id="{FC68FF27-5E8F-48DA-A4C5-FFC58A187ABF}"/>
            </a:ext>
          </a:extLst>
        </xdr:cNvPr>
        <xdr:cNvSpPr/>
      </xdr:nvSpPr>
      <xdr:spPr>
        <a:xfrm>
          <a:off x="1774190" y="13429272"/>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6659</xdr:rowOff>
    </xdr:from>
    <xdr:ext cx="469744" cy="259045"/>
    <xdr:sp macro="" textlink="">
      <xdr:nvSpPr>
        <xdr:cNvPr id="190" name="テキスト ボックス 189">
          <a:extLst>
            <a:ext uri="{FF2B5EF4-FFF2-40B4-BE49-F238E27FC236}">
              <a16:creationId xmlns:a16="http://schemas.microsoft.com/office/drawing/2014/main" id="{7CC5BA58-6766-4040-947D-922D686FFCEB}"/>
            </a:ext>
          </a:extLst>
        </xdr:cNvPr>
        <xdr:cNvSpPr txBox="1"/>
      </xdr:nvSpPr>
      <xdr:spPr>
        <a:xfrm>
          <a:off x="1611073" y="1321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91" name="フローチャート: 判断 190">
          <a:extLst>
            <a:ext uri="{FF2B5EF4-FFF2-40B4-BE49-F238E27FC236}">
              <a16:creationId xmlns:a16="http://schemas.microsoft.com/office/drawing/2014/main" id="{D70A7F04-8BFA-42F8-A325-4C4A6852D3E6}"/>
            </a:ext>
          </a:extLst>
        </xdr:cNvPr>
        <xdr:cNvSpPr/>
      </xdr:nvSpPr>
      <xdr:spPr>
        <a:xfrm>
          <a:off x="988060" y="13413504"/>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158531</xdr:rowOff>
    </xdr:from>
    <xdr:ext cx="534377" cy="259045"/>
    <xdr:sp macro="" textlink="">
      <xdr:nvSpPr>
        <xdr:cNvPr id="192" name="テキスト ボックス 191">
          <a:extLst>
            <a:ext uri="{FF2B5EF4-FFF2-40B4-BE49-F238E27FC236}">
              <a16:creationId xmlns:a16="http://schemas.microsoft.com/office/drawing/2014/main" id="{2356A30E-C705-4B3E-B313-FDEEA6DEF430}"/>
            </a:ext>
          </a:extLst>
        </xdr:cNvPr>
        <xdr:cNvSpPr txBox="1"/>
      </xdr:nvSpPr>
      <xdr:spPr>
        <a:xfrm>
          <a:off x="783101" y="1319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33A8D40F-1342-44A1-B455-7D605DF9C61D}"/>
            </a:ext>
          </a:extLst>
        </xdr:cNvPr>
        <xdr:cNvSpPr txBox="1"/>
      </xdr:nvSpPr>
      <xdr:spPr>
        <a:xfrm>
          <a:off x="400304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CF160869-6329-4353-86AD-330A3E48C295}"/>
            </a:ext>
          </a:extLst>
        </xdr:cNvPr>
        <xdr:cNvSpPr txBox="1"/>
      </xdr:nvSpPr>
      <xdr:spPr>
        <a:xfrm>
          <a:off x="32600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FCB8A9E8-A070-4C3A-989A-303FC359141D}"/>
            </a:ext>
          </a:extLst>
        </xdr:cNvPr>
        <xdr:cNvSpPr txBox="1"/>
      </xdr:nvSpPr>
      <xdr:spPr>
        <a:xfrm>
          <a:off x="24549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1247E2F5-180F-4A15-9248-274CA0AC1979}"/>
            </a:ext>
          </a:extLst>
        </xdr:cNvPr>
        <xdr:cNvSpPr txBox="1"/>
      </xdr:nvSpPr>
      <xdr:spPr>
        <a:xfrm>
          <a:off x="16573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9151F2BE-7228-4BAF-B088-74D9EB79AE5F}"/>
            </a:ext>
          </a:extLst>
        </xdr:cNvPr>
        <xdr:cNvSpPr txBox="1"/>
      </xdr:nvSpPr>
      <xdr:spPr>
        <a:xfrm>
          <a:off x="8597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159603</xdr:rowOff>
    </xdr:from>
    <xdr:to>
      <xdr:col>24</xdr:col>
      <xdr:colOff>114300</xdr:colOff>
      <xdr:row>79</xdr:row>
      <xdr:rowOff>89753</xdr:rowOff>
    </xdr:to>
    <xdr:sp macro="" textlink="">
      <xdr:nvSpPr>
        <xdr:cNvPr id="198" name="楕円 197">
          <a:extLst>
            <a:ext uri="{FF2B5EF4-FFF2-40B4-BE49-F238E27FC236}">
              <a16:creationId xmlns:a16="http://schemas.microsoft.com/office/drawing/2014/main" id="{10E28F78-73B0-4829-BE3C-A74F50CA8155}"/>
            </a:ext>
          </a:extLst>
        </xdr:cNvPr>
        <xdr:cNvSpPr/>
      </xdr:nvSpPr>
      <xdr:spPr>
        <a:xfrm>
          <a:off x="4131310" y="1353460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74530</xdr:rowOff>
    </xdr:from>
    <xdr:ext cx="469744" cy="259045"/>
    <xdr:sp macro="" textlink="">
      <xdr:nvSpPr>
        <xdr:cNvPr id="199" name="維持補修費該当値テキスト">
          <a:extLst>
            <a:ext uri="{FF2B5EF4-FFF2-40B4-BE49-F238E27FC236}">
              <a16:creationId xmlns:a16="http://schemas.microsoft.com/office/drawing/2014/main" id="{A37F19A7-7232-4847-AEDD-672E438F6B72}"/>
            </a:ext>
          </a:extLst>
        </xdr:cNvPr>
        <xdr:cNvSpPr txBox="1"/>
      </xdr:nvSpPr>
      <xdr:spPr>
        <a:xfrm>
          <a:off x="4229100" y="1344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7714</xdr:rowOff>
    </xdr:from>
    <xdr:to>
      <xdr:col>20</xdr:col>
      <xdr:colOff>38100</xdr:colOff>
      <xdr:row>79</xdr:row>
      <xdr:rowOff>109314</xdr:rowOff>
    </xdr:to>
    <xdr:sp macro="" textlink="">
      <xdr:nvSpPr>
        <xdr:cNvPr id="200" name="楕円 199">
          <a:extLst>
            <a:ext uri="{FF2B5EF4-FFF2-40B4-BE49-F238E27FC236}">
              <a16:creationId xmlns:a16="http://schemas.microsoft.com/office/drawing/2014/main" id="{4451256A-8E9C-4828-A6DF-CE4D68F311F6}"/>
            </a:ext>
          </a:extLst>
        </xdr:cNvPr>
        <xdr:cNvSpPr/>
      </xdr:nvSpPr>
      <xdr:spPr>
        <a:xfrm>
          <a:off x="3388360" y="135541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100441</xdr:rowOff>
    </xdr:from>
    <xdr:ext cx="469744" cy="259045"/>
    <xdr:sp macro="" textlink="">
      <xdr:nvSpPr>
        <xdr:cNvPr id="201" name="テキスト ボックス 200">
          <a:extLst>
            <a:ext uri="{FF2B5EF4-FFF2-40B4-BE49-F238E27FC236}">
              <a16:creationId xmlns:a16="http://schemas.microsoft.com/office/drawing/2014/main" id="{5A161B36-05E1-4940-B41A-E7479F73FA35}"/>
            </a:ext>
          </a:extLst>
        </xdr:cNvPr>
        <xdr:cNvSpPr txBox="1"/>
      </xdr:nvSpPr>
      <xdr:spPr>
        <a:xfrm>
          <a:off x="3215718" y="1364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142311</xdr:rowOff>
    </xdr:from>
    <xdr:to>
      <xdr:col>15</xdr:col>
      <xdr:colOff>101600</xdr:colOff>
      <xdr:row>79</xdr:row>
      <xdr:rowOff>72461</xdr:rowOff>
    </xdr:to>
    <xdr:sp macro="" textlink="">
      <xdr:nvSpPr>
        <xdr:cNvPr id="202" name="楕円 201">
          <a:extLst>
            <a:ext uri="{FF2B5EF4-FFF2-40B4-BE49-F238E27FC236}">
              <a16:creationId xmlns:a16="http://schemas.microsoft.com/office/drawing/2014/main" id="{F9EAC084-6322-4075-A2CF-3DF7D0CB9C39}"/>
            </a:ext>
          </a:extLst>
        </xdr:cNvPr>
        <xdr:cNvSpPr/>
      </xdr:nvSpPr>
      <xdr:spPr>
        <a:xfrm>
          <a:off x="2571750" y="1351350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63588</xdr:rowOff>
    </xdr:from>
    <xdr:ext cx="469744" cy="259045"/>
    <xdr:sp macro="" textlink="">
      <xdr:nvSpPr>
        <xdr:cNvPr id="203" name="テキスト ボックス 202">
          <a:extLst>
            <a:ext uri="{FF2B5EF4-FFF2-40B4-BE49-F238E27FC236}">
              <a16:creationId xmlns:a16="http://schemas.microsoft.com/office/drawing/2014/main" id="{34925A74-F20C-4D1D-8D4F-88FFB3B81815}"/>
            </a:ext>
          </a:extLst>
        </xdr:cNvPr>
        <xdr:cNvSpPr txBox="1"/>
      </xdr:nvSpPr>
      <xdr:spPr>
        <a:xfrm>
          <a:off x="2408633" y="1360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154753</xdr:rowOff>
    </xdr:from>
    <xdr:to>
      <xdr:col>10</xdr:col>
      <xdr:colOff>165100</xdr:colOff>
      <xdr:row>79</xdr:row>
      <xdr:rowOff>84903</xdr:rowOff>
    </xdr:to>
    <xdr:sp macro="" textlink="">
      <xdr:nvSpPr>
        <xdr:cNvPr id="204" name="楕円 203">
          <a:extLst>
            <a:ext uri="{FF2B5EF4-FFF2-40B4-BE49-F238E27FC236}">
              <a16:creationId xmlns:a16="http://schemas.microsoft.com/office/drawing/2014/main" id="{89DE9896-3CF8-4301-8C41-BACCBF52DB9B}"/>
            </a:ext>
          </a:extLst>
        </xdr:cNvPr>
        <xdr:cNvSpPr/>
      </xdr:nvSpPr>
      <xdr:spPr>
        <a:xfrm>
          <a:off x="1774190" y="1352785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76030</xdr:rowOff>
    </xdr:from>
    <xdr:ext cx="469744" cy="259045"/>
    <xdr:sp macro="" textlink="">
      <xdr:nvSpPr>
        <xdr:cNvPr id="205" name="テキスト ボックス 204">
          <a:extLst>
            <a:ext uri="{FF2B5EF4-FFF2-40B4-BE49-F238E27FC236}">
              <a16:creationId xmlns:a16="http://schemas.microsoft.com/office/drawing/2014/main" id="{9A3385E1-2B83-48F7-8E1E-7FCD66D2DB1A}"/>
            </a:ext>
          </a:extLst>
        </xdr:cNvPr>
        <xdr:cNvSpPr txBox="1"/>
      </xdr:nvSpPr>
      <xdr:spPr>
        <a:xfrm>
          <a:off x="1611073" y="1362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163440</xdr:rowOff>
    </xdr:from>
    <xdr:to>
      <xdr:col>6</xdr:col>
      <xdr:colOff>38100</xdr:colOff>
      <xdr:row>79</xdr:row>
      <xdr:rowOff>93590</xdr:rowOff>
    </xdr:to>
    <xdr:sp macro="" textlink="">
      <xdr:nvSpPr>
        <xdr:cNvPr id="206" name="楕円 205">
          <a:extLst>
            <a:ext uri="{FF2B5EF4-FFF2-40B4-BE49-F238E27FC236}">
              <a16:creationId xmlns:a16="http://schemas.microsoft.com/office/drawing/2014/main" id="{A9004B0C-6681-4FBD-8B73-1F9EA6870AB9}"/>
            </a:ext>
          </a:extLst>
        </xdr:cNvPr>
        <xdr:cNvSpPr/>
      </xdr:nvSpPr>
      <xdr:spPr>
        <a:xfrm>
          <a:off x="988060" y="1353844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84717</xdr:rowOff>
    </xdr:from>
    <xdr:ext cx="469744" cy="259045"/>
    <xdr:sp macro="" textlink="">
      <xdr:nvSpPr>
        <xdr:cNvPr id="207" name="テキスト ボックス 206">
          <a:extLst>
            <a:ext uri="{FF2B5EF4-FFF2-40B4-BE49-F238E27FC236}">
              <a16:creationId xmlns:a16="http://schemas.microsoft.com/office/drawing/2014/main" id="{0DA641FB-AE72-4C76-81D0-EA84ED581CB4}"/>
            </a:ext>
          </a:extLst>
        </xdr:cNvPr>
        <xdr:cNvSpPr txBox="1"/>
      </xdr:nvSpPr>
      <xdr:spPr>
        <a:xfrm>
          <a:off x="815418" y="13631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9F2D7673-A518-455A-B537-AB815BB3C328}"/>
            </a:ext>
          </a:extLst>
        </xdr:cNvPr>
        <xdr:cNvSpPr/>
      </xdr:nvSpPr>
      <xdr:spPr>
        <a:xfrm>
          <a:off x="68580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85A514C-886D-4E12-9B05-CF4DDB05B0AA}"/>
            </a:ext>
          </a:extLst>
        </xdr:cNvPr>
        <xdr:cNvSpPr/>
      </xdr:nvSpPr>
      <xdr:spPr>
        <a:xfrm>
          <a:off x="8166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F5A8C748-AC16-4400-808E-1755317D38E0}"/>
            </a:ext>
          </a:extLst>
        </xdr:cNvPr>
        <xdr:cNvSpPr/>
      </xdr:nvSpPr>
      <xdr:spPr>
        <a:xfrm>
          <a:off x="8166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AF647236-D627-4F0A-8F9A-04CD8EAF7F31}"/>
            </a:ext>
          </a:extLst>
        </xdr:cNvPr>
        <xdr:cNvSpPr/>
      </xdr:nvSpPr>
      <xdr:spPr>
        <a:xfrm>
          <a:off x="17145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DA0135D7-09DA-447D-9C96-066B40D16813}"/>
            </a:ext>
          </a:extLst>
        </xdr:cNvPr>
        <xdr:cNvSpPr/>
      </xdr:nvSpPr>
      <xdr:spPr>
        <a:xfrm>
          <a:off x="17145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28B2653D-BABA-4A9F-BB2B-E2B6774F253A}"/>
            </a:ext>
          </a:extLst>
        </xdr:cNvPr>
        <xdr:cNvSpPr/>
      </xdr:nvSpPr>
      <xdr:spPr>
        <a:xfrm>
          <a:off x="27432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67548130-4E7D-4EBE-8B90-B86BB8A5F54A}"/>
            </a:ext>
          </a:extLst>
        </xdr:cNvPr>
        <xdr:cNvSpPr/>
      </xdr:nvSpPr>
      <xdr:spPr>
        <a:xfrm>
          <a:off x="27432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5EEB02E1-D520-403E-8CBA-F19168B79475}"/>
            </a:ext>
          </a:extLst>
        </xdr:cNvPr>
        <xdr:cNvSpPr/>
      </xdr:nvSpPr>
      <xdr:spPr>
        <a:xfrm>
          <a:off x="68580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8A75E805-DE25-4769-852B-E34D8A49279B}"/>
            </a:ext>
          </a:extLst>
        </xdr:cNvPr>
        <xdr:cNvSpPr txBox="1"/>
      </xdr:nvSpPr>
      <xdr:spPr>
        <a:xfrm>
          <a:off x="66675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D8E47211-5F1C-4358-BBC6-66DF94BA883D}"/>
            </a:ext>
          </a:extLst>
        </xdr:cNvPr>
        <xdr:cNvCxnSpPr/>
      </xdr:nvCxnSpPr>
      <xdr:spPr>
        <a:xfrm>
          <a:off x="68580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C27FCC58-F938-4B76-9381-5C24F78F20DA}"/>
            </a:ext>
          </a:extLst>
        </xdr:cNvPr>
        <xdr:cNvSpPr txBox="1"/>
      </xdr:nvSpPr>
      <xdr:spPr>
        <a:xfrm>
          <a:off x="47892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8A1B4750-98A9-4B80-B5A2-92D461ACDBFE}"/>
            </a:ext>
          </a:extLst>
        </xdr:cNvPr>
        <xdr:cNvCxnSpPr/>
      </xdr:nvCxnSpPr>
      <xdr:spPr>
        <a:xfrm>
          <a:off x="685800" y="17019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28F1490B-A1D7-4CB9-8AC1-5A84DEA50479}"/>
            </a:ext>
          </a:extLst>
        </xdr:cNvPr>
        <xdr:cNvSpPr txBox="1"/>
      </xdr:nvSpPr>
      <xdr:spPr>
        <a:xfrm>
          <a:off x="21165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83370CAC-7400-42CB-9ABD-897B1032CE5D}"/>
            </a:ext>
          </a:extLst>
        </xdr:cNvPr>
        <xdr:cNvCxnSpPr/>
      </xdr:nvCxnSpPr>
      <xdr:spPr>
        <a:xfrm>
          <a:off x="685800" y="16638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8AB39A18-21E2-4EA2-B2A1-BE7A02E684BE}"/>
            </a:ext>
          </a:extLst>
        </xdr:cNvPr>
        <xdr:cNvSpPr txBox="1"/>
      </xdr:nvSpPr>
      <xdr:spPr>
        <a:xfrm>
          <a:off x="21165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DBBF1B65-D7C8-4890-8292-7CA7F8DA580F}"/>
            </a:ext>
          </a:extLst>
        </xdr:cNvPr>
        <xdr:cNvCxnSpPr/>
      </xdr:nvCxnSpPr>
      <xdr:spPr>
        <a:xfrm>
          <a:off x="685800" y="162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D9029B1B-4930-4B1B-83C0-39BB0704CDFB}"/>
            </a:ext>
          </a:extLst>
        </xdr:cNvPr>
        <xdr:cNvSpPr txBox="1"/>
      </xdr:nvSpPr>
      <xdr:spPr>
        <a:xfrm>
          <a:off x="211651" y="1611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EBCC2065-6749-4FAD-89E0-585DED82F0FC}"/>
            </a:ext>
          </a:extLst>
        </xdr:cNvPr>
        <xdr:cNvCxnSpPr/>
      </xdr:nvCxnSpPr>
      <xdr:spPr>
        <a:xfrm>
          <a:off x="685800" y="1587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AA7C54FC-E6B0-4397-B137-C9BE802AF244}"/>
            </a:ext>
          </a:extLst>
        </xdr:cNvPr>
        <xdr:cNvSpPr txBox="1"/>
      </xdr:nvSpPr>
      <xdr:spPr>
        <a:xfrm>
          <a:off x="170391" y="1573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833CE772-50F3-4117-9463-8BD04239EE4E}"/>
            </a:ext>
          </a:extLst>
        </xdr:cNvPr>
        <xdr:cNvCxnSpPr/>
      </xdr:nvCxnSpPr>
      <xdr:spPr>
        <a:xfrm>
          <a:off x="685800" y="1549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94304704-2ECB-4F39-BB4E-8F20A993B74D}"/>
            </a:ext>
          </a:extLst>
        </xdr:cNvPr>
        <xdr:cNvSpPr txBox="1"/>
      </xdr:nvSpPr>
      <xdr:spPr>
        <a:xfrm>
          <a:off x="170391" y="1535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C0E6341F-8049-421E-BB05-03F1330A049D}"/>
            </a:ext>
          </a:extLst>
        </xdr:cNvPr>
        <xdr:cNvCxnSpPr/>
      </xdr:nvCxnSpPr>
      <xdr:spPr>
        <a:xfrm>
          <a:off x="68580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97DC5009-DB1C-4E16-A505-A6B3D9189250}"/>
            </a:ext>
          </a:extLst>
        </xdr:cNvPr>
        <xdr:cNvSpPr txBox="1"/>
      </xdr:nvSpPr>
      <xdr:spPr>
        <a:xfrm>
          <a:off x="170391"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78198499-1860-4BEC-B863-376779C13CC1}"/>
            </a:ext>
          </a:extLst>
        </xdr:cNvPr>
        <xdr:cNvSpPr/>
      </xdr:nvSpPr>
      <xdr:spPr>
        <a:xfrm>
          <a:off x="68580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2" name="直線コネクタ 231">
          <a:extLst>
            <a:ext uri="{FF2B5EF4-FFF2-40B4-BE49-F238E27FC236}">
              <a16:creationId xmlns:a16="http://schemas.microsoft.com/office/drawing/2014/main" id="{32AC190F-6215-4EDB-8CC3-E25FCF29568D}"/>
            </a:ext>
          </a:extLst>
        </xdr:cNvPr>
        <xdr:cNvCxnSpPr/>
      </xdr:nvCxnSpPr>
      <xdr:spPr>
        <a:xfrm flipV="1">
          <a:off x="4172585" y="15409050"/>
          <a:ext cx="1270" cy="141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3" name="扶助費最小値テキスト">
          <a:extLst>
            <a:ext uri="{FF2B5EF4-FFF2-40B4-BE49-F238E27FC236}">
              <a16:creationId xmlns:a16="http://schemas.microsoft.com/office/drawing/2014/main" id="{E89F1650-38F2-4260-9F1D-1ACA18E97AF7}"/>
            </a:ext>
          </a:extLst>
        </xdr:cNvPr>
        <xdr:cNvSpPr txBox="1"/>
      </xdr:nvSpPr>
      <xdr:spPr>
        <a:xfrm>
          <a:off x="4229100" y="1682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4" name="直線コネクタ 233">
          <a:extLst>
            <a:ext uri="{FF2B5EF4-FFF2-40B4-BE49-F238E27FC236}">
              <a16:creationId xmlns:a16="http://schemas.microsoft.com/office/drawing/2014/main" id="{EFF2DFD9-5501-401E-856D-601B7F853BAA}"/>
            </a:ext>
          </a:extLst>
        </xdr:cNvPr>
        <xdr:cNvCxnSpPr/>
      </xdr:nvCxnSpPr>
      <xdr:spPr>
        <a:xfrm>
          <a:off x="4112260" y="168208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5" name="扶助費最大値テキスト">
          <a:extLst>
            <a:ext uri="{FF2B5EF4-FFF2-40B4-BE49-F238E27FC236}">
              <a16:creationId xmlns:a16="http://schemas.microsoft.com/office/drawing/2014/main" id="{BFB11EC8-B5D7-45CD-842A-62A096C979D7}"/>
            </a:ext>
          </a:extLst>
        </xdr:cNvPr>
        <xdr:cNvSpPr txBox="1"/>
      </xdr:nvSpPr>
      <xdr:spPr>
        <a:xfrm>
          <a:off x="4229100" y="1518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6" name="直線コネクタ 235">
          <a:extLst>
            <a:ext uri="{FF2B5EF4-FFF2-40B4-BE49-F238E27FC236}">
              <a16:creationId xmlns:a16="http://schemas.microsoft.com/office/drawing/2014/main" id="{6A3CB88C-BD40-4F60-AF0E-2C841C08BB53}"/>
            </a:ext>
          </a:extLst>
        </xdr:cNvPr>
        <xdr:cNvCxnSpPr/>
      </xdr:nvCxnSpPr>
      <xdr:spPr>
        <a:xfrm>
          <a:off x="4112260" y="15409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119608</xdr:rowOff>
    </xdr:from>
    <xdr:to>
      <xdr:col>24</xdr:col>
      <xdr:colOff>63500</xdr:colOff>
      <xdr:row>96</xdr:row>
      <xdr:rowOff>27546</xdr:rowOff>
    </xdr:to>
    <xdr:cxnSp macro="">
      <xdr:nvCxnSpPr>
        <xdr:cNvPr id="237" name="直線コネクタ 236">
          <a:extLst>
            <a:ext uri="{FF2B5EF4-FFF2-40B4-BE49-F238E27FC236}">
              <a16:creationId xmlns:a16="http://schemas.microsoft.com/office/drawing/2014/main" id="{CE1AD541-5966-4DD3-B429-64AF62C9D53A}"/>
            </a:ext>
          </a:extLst>
        </xdr:cNvPr>
        <xdr:cNvCxnSpPr/>
      </xdr:nvCxnSpPr>
      <xdr:spPr>
        <a:xfrm flipV="1">
          <a:off x="3431540" y="16409263"/>
          <a:ext cx="742950" cy="7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124565</xdr:rowOff>
    </xdr:from>
    <xdr:ext cx="534377" cy="259045"/>
    <xdr:sp macro="" textlink="">
      <xdr:nvSpPr>
        <xdr:cNvPr id="238" name="扶助費平均値テキスト">
          <a:extLst>
            <a:ext uri="{FF2B5EF4-FFF2-40B4-BE49-F238E27FC236}">
              <a16:creationId xmlns:a16="http://schemas.microsoft.com/office/drawing/2014/main" id="{3A122A3F-EE5A-4F0D-8511-C1E6876C21E9}"/>
            </a:ext>
          </a:extLst>
        </xdr:cNvPr>
        <xdr:cNvSpPr txBox="1"/>
      </xdr:nvSpPr>
      <xdr:spPr>
        <a:xfrm>
          <a:off x="4229100" y="16414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9" name="フローチャート: 判断 238">
          <a:extLst>
            <a:ext uri="{FF2B5EF4-FFF2-40B4-BE49-F238E27FC236}">
              <a16:creationId xmlns:a16="http://schemas.microsoft.com/office/drawing/2014/main" id="{4B1E40BE-B8F4-4C08-9D7C-1B165582E7AE}"/>
            </a:ext>
          </a:extLst>
        </xdr:cNvPr>
        <xdr:cNvSpPr/>
      </xdr:nvSpPr>
      <xdr:spPr>
        <a:xfrm>
          <a:off x="4131310" y="1643198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27546</xdr:rowOff>
    </xdr:from>
    <xdr:to>
      <xdr:col>19</xdr:col>
      <xdr:colOff>177800</xdr:colOff>
      <xdr:row>96</xdr:row>
      <xdr:rowOff>123253</xdr:rowOff>
    </xdr:to>
    <xdr:cxnSp macro="">
      <xdr:nvCxnSpPr>
        <xdr:cNvPr id="240" name="直線コネクタ 239">
          <a:extLst>
            <a:ext uri="{FF2B5EF4-FFF2-40B4-BE49-F238E27FC236}">
              <a16:creationId xmlns:a16="http://schemas.microsoft.com/office/drawing/2014/main" id="{D81AE48E-F287-4590-AEAC-B5089D68E5B9}"/>
            </a:ext>
          </a:extLst>
        </xdr:cNvPr>
        <xdr:cNvCxnSpPr/>
      </xdr:nvCxnSpPr>
      <xdr:spPr>
        <a:xfrm flipV="1">
          <a:off x="2626360" y="16484841"/>
          <a:ext cx="805180" cy="9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41" name="フローチャート: 判断 240">
          <a:extLst>
            <a:ext uri="{FF2B5EF4-FFF2-40B4-BE49-F238E27FC236}">
              <a16:creationId xmlns:a16="http://schemas.microsoft.com/office/drawing/2014/main" id="{01180C6E-FB7E-4928-BD85-F25D3E27BBC1}"/>
            </a:ext>
          </a:extLst>
        </xdr:cNvPr>
        <xdr:cNvSpPr/>
      </xdr:nvSpPr>
      <xdr:spPr>
        <a:xfrm>
          <a:off x="3388360" y="163036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130205</xdr:rowOff>
    </xdr:from>
    <xdr:ext cx="534377" cy="259045"/>
    <xdr:sp macro="" textlink="">
      <xdr:nvSpPr>
        <xdr:cNvPr id="242" name="テキスト ボックス 241">
          <a:extLst>
            <a:ext uri="{FF2B5EF4-FFF2-40B4-BE49-F238E27FC236}">
              <a16:creationId xmlns:a16="http://schemas.microsoft.com/office/drawing/2014/main" id="{4E0E28A9-8BDF-4DBD-B8C4-F3C15AA1DFF2}"/>
            </a:ext>
          </a:extLst>
        </xdr:cNvPr>
        <xdr:cNvSpPr txBox="1"/>
      </xdr:nvSpPr>
      <xdr:spPr>
        <a:xfrm>
          <a:off x="3183401" y="1607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123253</xdr:rowOff>
    </xdr:from>
    <xdr:to>
      <xdr:col>15</xdr:col>
      <xdr:colOff>50800</xdr:colOff>
      <xdr:row>97</xdr:row>
      <xdr:rowOff>22606</xdr:rowOff>
    </xdr:to>
    <xdr:cxnSp macro="">
      <xdr:nvCxnSpPr>
        <xdr:cNvPr id="243" name="直線コネクタ 242">
          <a:extLst>
            <a:ext uri="{FF2B5EF4-FFF2-40B4-BE49-F238E27FC236}">
              <a16:creationId xmlns:a16="http://schemas.microsoft.com/office/drawing/2014/main" id="{10DD681A-DE45-44CB-88B1-C9DBF9C7B393}"/>
            </a:ext>
          </a:extLst>
        </xdr:cNvPr>
        <xdr:cNvCxnSpPr/>
      </xdr:nvCxnSpPr>
      <xdr:spPr>
        <a:xfrm flipV="1">
          <a:off x="1828800" y="16584358"/>
          <a:ext cx="797560" cy="6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4" name="フローチャート: 判断 243">
          <a:extLst>
            <a:ext uri="{FF2B5EF4-FFF2-40B4-BE49-F238E27FC236}">
              <a16:creationId xmlns:a16="http://schemas.microsoft.com/office/drawing/2014/main" id="{36318CA3-EAE5-4CB8-91F9-A7FC7DADDBE0}"/>
            </a:ext>
          </a:extLst>
        </xdr:cNvPr>
        <xdr:cNvSpPr/>
      </xdr:nvSpPr>
      <xdr:spPr>
        <a:xfrm>
          <a:off x="2571750" y="1655738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23271</xdr:rowOff>
    </xdr:from>
    <xdr:ext cx="534377" cy="259045"/>
    <xdr:sp macro="" textlink="">
      <xdr:nvSpPr>
        <xdr:cNvPr id="245" name="テキスト ボックス 244">
          <a:extLst>
            <a:ext uri="{FF2B5EF4-FFF2-40B4-BE49-F238E27FC236}">
              <a16:creationId xmlns:a16="http://schemas.microsoft.com/office/drawing/2014/main" id="{E4C69A55-EEB1-4865-8425-7443F48AC9BF}"/>
            </a:ext>
          </a:extLst>
        </xdr:cNvPr>
        <xdr:cNvSpPr txBox="1"/>
      </xdr:nvSpPr>
      <xdr:spPr>
        <a:xfrm>
          <a:off x="2397271" y="1665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22606</xdr:rowOff>
    </xdr:from>
    <xdr:to>
      <xdr:col>10</xdr:col>
      <xdr:colOff>114300</xdr:colOff>
      <xdr:row>97</xdr:row>
      <xdr:rowOff>31535</xdr:rowOff>
    </xdr:to>
    <xdr:cxnSp macro="">
      <xdr:nvCxnSpPr>
        <xdr:cNvPr id="246" name="直線コネクタ 245">
          <a:extLst>
            <a:ext uri="{FF2B5EF4-FFF2-40B4-BE49-F238E27FC236}">
              <a16:creationId xmlns:a16="http://schemas.microsoft.com/office/drawing/2014/main" id="{25724958-E709-4020-9660-CC0029B528EF}"/>
            </a:ext>
          </a:extLst>
        </xdr:cNvPr>
        <xdr:cNvCxnSpPr/>
      </xdr:nvCxnSpPr>
      <xdr:spPr>
        <a:xfrm flipV="1">
          <a:off x="1031240" y="16649446"/>
          <a:ext cx="797560" cy="1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7" name="フローチャート: 判断 246">
          <a:extLst>
            <a:ext uri="{FF2B5EF4-FFF2-40B4-BE49-F238E27FC236}">
              <a16:creationId xmlns:a16="http://schemas.microsoft.com/office/drawing/2014/main" id="{67B69E5A-7C23-4B20-8E53-8D0AF3D9C134}"/>
            </a:ext>
          </a:extLst>
        </xdr:cNvPr>
        <xdr:cNvSpPr/>
      </xdr:nvSpPr>
      <xdr:spPr>
        <a:xfrm>
          <a:off x="1774190" y="16595611"/>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79278</xdr:rowOff>
    </xdr:from>
    <xdr:ext cx="534377" cy="259045"/>
    <xdr:sp macro="" textlink="">
      <xdr:nvSpPr>
        <xdr:cNvPr id="248" name="テキスト ボックス 247">
          <a:extLst>
            <a:ext uri="{FF2B5EF4-FFF2-40B4-BE49-F238E27FC236}">
              <a16:creationId xmlns:a16="http://schemas.microsoft.com/office/drawing/2014/main" id="{7B63D353-75F2-446C-B08D-C0CBD176C1AA}"/>
            </a:ext>
          </a:extLst>
        </xdr:cNvPr>
        <xdr:cNvSpPr txBox="1"/>
      </xdr:nvSpPr>
      <xdr:spPr>
        <a:xfrm>
          <a:off x="158066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9" name="フローチャート: 判断 248">
          <a:extLst>
            <a:ext uri="{FF2B5EF4-FFF2-40B4-BE49-F238E27FC236}">
              <a16:creationId xmlns:a16="http://schemas.microsoft.com/office/drawing/2014/main" id="{91070242-2098-4351-935E-7485B8156074}"/>
            </a:ext>
          </a:extLst>
        </xdr:cNvPr>
        <xdr:cNvSpPr/>
      </xdr:nvSpPr>
      <xdr:spPr>
        <a:xfrm>
          <a:off x="988060" y="1659957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88955</xdr:rowOff>
    </xdr:from>
    <xdr:ext cx="534377" cy="259045"/>
    <xdr:sp macro="" textlink="">
      <xdr:nvSpPr>
        <xdr:cNvPr id="250" name="テキスト ボックス 249">
          <a:extLst>
            <a:ext uri="{FF2B5EF4-FFF2-40B4-BE49-F238E27FC236}">
              <a16:creationId xmlns:a16="http://schemas.microsoft.com/office/drawing/2014/main" id="{51E32FB7-CC12-47C3-826D-A6E21A71B2CD}"/>
            </a:ext>
          </a:extLst>
        </xdr:cNvPr>
        <xdr:cNvSpPr txBox="1"/>
      </xdr:nvSpPr>
      <xdr:spPr>
        <a:xfrm>
          <a:off x="783101" y="163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3F310392-B99D-45C3-93C3-04057602811B}"/>
            </a:ext>
          </a:extLst>
        </xdr:cNvPr>
        <xdr:cNvSpPr txBox="1"/>
      </xdr:nvSpPr>
      <xdr:spPr>
        <a:xfrm>
          <a:off x="400304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26447E81-AA37-4604-8351-AF2AF1D8B046}"/>
            </a:ext>
          </a:extLst>
        </xdr:cNvPr>
        <xdr:cNvSpPr txBox="1"/>
      </xdr:nvSpPr>
      <xdr:spPr>
        <a:xfrm>
          <a:off x="32600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AD0CB926-1713-4487-9AC2-8192F3ABAAC8}"/>
            </a:ext>
          </a:extLst>
        </xdr:cNvPr>
        <xdr:cNvSpPr txBox="1"/>
      </xdr:nvSpPr>
      <xdr:spPr>
        <a:xfrm>
          <a:off x="24549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F0B5817C-6452-4C37-A30B-FE5E95B0C665}"/>
            </a:ext>
          </a:extLst>
        </xdr:cNvPr>
        <xdr:cNvSpPr txBox="1"/>
      </xdr:nvSpPr>
      <xdr:spPr>
        <a:xfrm>
          <a:off x="16573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E82CE987-B0F7-48EA-84B3-185A6D3D6D1A}"/>
            </a:ext>
          </a:extLst>
        </xdr:cNvPr>
        <xdr:cNvSpPr txBox="1"/>
      </xdr:nvSpPr>
      <xdr:spPr>
        <a:xfrm>
          <a:off x="8597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68808</xdr:rowOff>
    </xdr:from>
    <xdr:to>
      <xdr:col>24</xdr:col>
      <xdr:colOff>114300</xdr:colOff>
      <xdr:row>95</xdr:row>
      <xdr:rowOff>170408</xdr:rowOff>
    </xdr:to>
    <xdr:sp macro="" textlink="">
      <xdr:nvSpPr>
        <xdr:cNvPr id="256" name="楕円 255">
          <a:extLst>
            <a:ext uri="{FF2B5EF4-FFF2-40B4-BE49-F238E27FC236}">
              <a16:creationId xmlns:a16="http://schemas.microsoft.com/office/drawing/2014/main" id="{F2CE28A3-5199-46B7-BF53-952D9A041243}"/>
            </a:ext>
          </a:extLst>
        </xdr:cNvPr>
        <xdr:cNvSpPr/>
      </xdr:nvSpPr>
      <xdr:spPr>
        <a:xfrm>
          <a:off x="4131310" y="1635465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91685</xdr:rowOff>
    </xdr:from>
    <xdr:ext cx="534377" cy="259045"/>
    <xdr:sp macro="" textlink="">
      <xdr:nvSpPr>
        <xdr:cNvPr id="257" name="扶助費該当値テキスト">
          <a:extLst>
            <a:ext uri="{FF2B5EF4-FFF2-40B4-BE49-F238E27FC236}">
              <a16:creationId xmlns:a16="http://schemas.microsoft.com/office/drawing/2014/main" id="{CF647264-3B83-4BE6-A4D0-CC0A9330BAC5}"/>
            </a:ext>
          </a:extLst>
        </xdr:cNvPr>
        <xdr:cNvSpPr txBox="1"/>
      </xdr:nvSpPr>
      <xdr:spPr>
        <a:xfrm>
          <a:off x="4229100" y="1621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148196</xdr:rowOff>
    </xdr:from>
    <xdr:to>
      <xdr:col>20</xdr:col>
      <xdr:colOff>38100</xdr:colOff>
      <xdr:row>96</xdr:row>
      <xdr:rowOff>78346</xdr:rowOff>
    </xdr:to>
    <xdr:sp macro="" textlink="">
      <xdr:nvSpPr>
        <xdr:cNvPr id="258" name="楕円 257">
          <a:extLst>
            <a:ext uri="{FF2B5EF4-FFF2-40B4-BE49-F238E27FC236}">
              <a16:creationId xmlns:a16="http://schemas.microsoft.com/office/drawing/2014/main" id="{A7929F6A-2290-4EDE-9DDB-E80113BF2314}"/>
            </a:ext>
          </a:extLst>
        </xdr:cNvPr>
        <xdr:cNvSpPr/>
      </xdr:nvSpPr>
      <xdr:spPr>
        <a:xfrm>
          <a:off x="3388360" y="1643404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69473</xdr:rowOff>
    </xdr:from>
    <xdr:ext cx="534377" cy="259045"/>
    <xdr:sp macro="" textlink="">
      <xdr:nvSpPr>
        <xdr:cNvPr id="259" name="テキスト ボックス 258">
          <a:extLst>
            <a:ext uri="{FF2B5EF4-FFF2-40B4-BE49-F238E27FC236}">
              <a16:creationId xmlns:a16="http://schemas.microsoft.com/office/drawing/2014/main" id="{81D6A020-D93A-4A9E-B96C-D46AD88BBC52}"/>
            </a:ext>
          </a:extLst>
        </xdr:cNvPr>
        <xdr:cNvSpPr txBox="1"/>
      </xdr:nvSpPr>
      <xdr:spPr>
        <a:xfrm>
          <a:off x="3183401" y="1652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72453</xdr:rowOff>
    </xdr:from>
    <xdr:to>
      <xdr:col>15</xdr:col>
      <xdr:colOff>101600</xdr:colOff>
      <xdr:row>97</xdr:row>
      <xdr:rowOff>2603</xdr:rowOff>
    </xdr:to>
    <xdr:sp macro="" textlink="">
      <xdr:nvSpPr>
        <xdr:cNvPr id="260" name="楕円 259">
          <a:extLst>
            <a:ext uri="{FF2B5EF4-FFF2-40B4-BE49-F238E27FC236}">
              <a16:creationId xmlns:a16="http://schemas.microsoft.com/office/drawing/2014/main" id="{605D5535-818E-4216-9B25-F8E20A774002}"/>
            </a:ext>
          </a:extLst>
        </xdr:cNvPr>
        <xdr:cNvSpPr/>
      </xdr:nvSpPr>
      <xdr:spPr>
        <a:xfrm>
          <a:off x="2571750" y="1653165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19130</xdr:rowOff>
    </xdr:from>
    <xdr:ext cx="534377" cy="259045"/>
    <xdr:sp macro="" textlink="">
      <xdr:nvSpPr>
        <xdr:cNvPr id="261" name="テキスト ボックス 260">
          <a:extLst>
            <a:ext uri="{FF2B5EF4-FFF2-40B4-BE49-F238E27FC236}">
              <a16:creationId xmlns:a16="http://schemas.microsoft.com/office/drawing/2014/main" id="{7CED12D7-1260-4FEA-94A5-6A949BA90ADD}"/>
            </a:ext>
          </a:extLst>
        </xdr:cNvPr>
        <xdr:cNvSpPr txBox="1"/>
      </xdr:nvSpPr>
      <xdr:spPr>
        <a:xfrm>
          <a:off x="2397271" y="1630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143256</xdr:rowOff>
    </xdr:from>
    <xdr:to>
      <xdr:col>10</xdr:col>
      <xdr:colOff>165100</xdr:colOff>
      <xdr:row>97</xdr:row>
      <xdr:rowOff>73406</xdr:rowOff>
    </xdr:to>
    <xdr:sp macro="" textlink="">
      <xdr:nvSpPr>
        <xdr:cNvPr id="262" name="楕円 261">
          <a:extLst>
            <a:ext uri="{FF2B5EF4-FFF2-40B4-BE49-F238E27FC236}">
              <a16:creationId xmlns:a16="http://schemas.microsoft.com/office/drawing/2014/main" id="{71419723-1429-4638-AA5D-9D968305B677}"/>
            </a:ext>
          </a:extLst>
        </xdr:cNvPr>
        <xdr:cNvSpPr/>
      </xdr:nvSpPr>
      <xdr:spPr>
        <a:xfrm>
          <a:off x="1774190" y="1660055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64533</xdr:rowOff>
    </xdr:from>
    <xdr:ext cx="534377" cy="259045"/>
    <xdr:sp macro="" textlink="">
      <xdr:nvSpPr>
        <xdr:cNvPr id="263" name="テキスト ボックス 262">
          <a:extLst>
            <a:ext uri="{FF2B5EF4-FFF2-40B4-BE49-F238E27FC236}">
              <a16:creationId xmlns:a16="http://schemas.microsoft.com/office/drawing/2014/main" id="{72FD16BF-963F-4C94-BEC3-14270F28416F}"/>
            </a:ext>
          </a:extLst>
        </xdr:cNvPr>
        <xdr:cNvSpPr txBox="1"/>
      </xdr:nvSpPr>
      <xdr:spPr>
        <a:xfrm>
          <a:off x="1580661" y="1669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152185</xdr:rowOff>
    </xdr:from>
    <xdr:to>
      <xdr:col>6</xdr:col>
      <xdr:colOff>38100</xdr:colOff>
      <xdr:row>97</xdr:row>
      <xdr:rowOff>82335</xdr:rowOff>
    </xdr:to>
    <xdr:sp macro="" textlink="">
      <xdr:nvSpPr>
        <xdr:cNvPr id="264" name="楕円 263">
          <a:extLst>
            <a:ext uri="{FF2B5EF4-FFF2-40B4-BE49-F238E27FC236}">
              <a16:creationId xmlns:a16="http://schemas.microsoft.com/office/drawing/2014/main" id="{23DC007C-4D6E-40B9-B0E3-5734FB36EAE0}"/>
            </a:ext>
          </a:extLst>
        </xdr:cNvPr>
        <xdr:cNvSpPr/>
      </xdr:nvSpPr>
      <xdr:spPr>
        <a:xfrm>
          <a:off x="988060" y="1661138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73462</xdr:rowOff>
    </xdr:from>
    <xdr:ext cx="534377" cy="259045"/>
    <xdr:sp macro="" textlink="">
      <xdr:nvSpPr>
        <xdr:cNvPr id="265" name="テキスト ボックス 264">
          <a:extLst>
            <a:ext uri="{FF2B5EF4-FFF2-40B4-BE49-F238E27FC236}">
              <a16:creationId xmlns:a16="http://schemas.microsoft.com/office/drawing/2014/main" id="{9DC06E02-46F1-4087-B764-141372961C4F}"/>
            </a:ext>
          </a:extLst>
        </xdr:cNvPr>
        <xdr:cNvSpPr txBox="1"/>
      </xdr:nvSpPr>
      <xdr:spPr>
        <a:xfrm>
          <a:off x="783101" y="1670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A5E3FAC0-7810-4985-AE17-02E0EDACCFF7}"/>
            </a:ext>
          </a:extLst>
        </xdr:cNvPr>
        <xdr:cNvSpPr/>
      </xdr:nvSpPr>
      <xdr:spPr>
        <a:xfrm>
          <a:off x="5960110" y="3996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A5A367AF-E54B-44AC-B291-8AD8B2926FA5}"/>
            </a:ext>
          </a:extLst>
        </xdr:cNvPr>
        <xdr:cNvSpPr/>
      </xdr:nvSpPr>
      <xdr:spPr>
        <a:xfrm>
          <a:off x="60604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D94F9586-C3A5-4C78-A1E7-D5DCFA398E8A}"/>
            </a:ext>
          </a:extLst>
        </xdr:cNvPr>
        <xdr:cNvSpPr/>
      </xdr:nvSpPr>
      <xdr:spPr>
        <a:xfrm>
          <a:off x="60604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478F03CF-2172-4EAB-95B9-C546F3C2DCFE}"/>
            </a:ext>
          </a:extLst>
        </xdr:cNvPr>
        <xdr:cNvSpPr/>
      </xdr:nvSpPr>
      <xdr:spPr>
        <a:xfrm>
          <a:off x="69888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4AEE9879-CCDC-4EC4-BE67-E2092DB84774}"/>
            </a:ext>
          </a:extLst>
        </xdr:cNvPr>
        <xdr:cNvSpPr/>
      </xdr:nvSpPr>
      <xdr:spPr>
        <a:xfrm>
          <a:off x="69888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2E4E27D8-0E48-484F-9EC3-A45A779E8D0E}"/>
            </a:ext>
          </a:extLst>
        </xdr:cNvPr>
        <xdr:cNvSpPr/>
      </xdr:nvSpPr>
      <xdr:spPr>
        <a:xfrm>
          <a:off x="80175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1D998BF7-3233-48E7-BC8E-6AA6F0E4B6E2}"/>
            </a:ext>
          </a:extLst>
        </xdr:cNvPr>
        <xdr:cNvSpPr/>
      </xdr:nvSpPr>
      <xdr:spPr>
        <a:xfrm>
          <a:off x="80175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98009C8-D4CB-45F5-AB34-DD7B48CB8EA3}"/>
            </a:ext>
          </a:extLst>
        </xdr:cNvPr>
        <xdr:cNvSpPr/>
      </xdr:nvSpPr>
      <xdr:spPr>
        <a:xfrm>
          <a:off x="5960110" y="4822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B73F5BED-88C3-42B3-99F5-A68DCA449D19}"/>
            </a:ext>
          </a:extLst>
        </xdr:cNvPr>
        <xdr:cNvSpPr txBox="1"/>
      </xdr:nvSpPr>
      <xdr:spPr>
        <a:xfrm>
          <a:off x="592201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530697A6-C4F8-4CC3-A954-30777BA10CFF}"/>
            </a:ext>
          </a:extLst>
        </xdr:cNvPr>
        <xdr:cNvCxnSpPr/>
      </xdr:nvCxnSpPr>
      <xdr:spPr>
        <a:xfrm>
          <a:off x="5960110" y="7113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BFDDA805-1400-406B-A156-E5F6EC2B2FA0}"/>
            </a:ext>
          </a:extLst>
        </xdr:cNvPr>
        <xdr:cNvCxnSpPr/>
      </xdr:nvCxnSpPr>
      <xdr:spPr>
        <a:xfrm>
          <a:off x="5960110" y="6650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C603CC0E-2F07-44DB-A462-3529B82CBFA2}"/>
            </a:ext>
          </a:extLst>
        </xdr:cNvPr>
        <xdr:cNvSpPr txBox="1"/>
      </xdr:nvSpPr>
      <xdr:spPr>
        <a:xfrm>
          <a:off x="5724659" y="6516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B6BC5144-9AA0-4C11-A541-E87A20EF245D}"/>
            </a:ext>
          </a:extLst>
        </xdr:cNvPr>
        <xdr:cNvCxnSpPr/>
      </xdr:nvCxnSpPr>
      <xdr:spPr>
        <a:xfrm>
          <a:off x="5960110" y="6193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5128DD7C-AE0F-4140-8C44-8215A992F7AD}"/>
            </a:ext>
          </a:extLst>
        </xdr:cNvPr>
        <xdr:cNvSpPr txBox="1"/>
      </xdr:nvSpPr>
      <xdr:spPr>
        <a:xfrm>
          <a:off x="5416126" y="6059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2F618291-420F-4771-9C91-72C32B981EF0}"/>
            </a:ext>
          </a:extLst>
        </xdr:cNvPr>
        <xdr:cNvCxnSpPr/>
      </xdr:nvCxnSpPr>
      <xdr:spPr>
        <a:xfrm>
          <a:off x="5960110" y="57423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A664C979-18B0-41E3-BCCF-57D73D8AD658}"/>
            </a:ext>
          </a:extLst>
        </xdr:cNvPr>
        <xdr:cNvSpPr txBox="1"/>
      </xdr:nvSpPr>
      <xdr:spPr>
        <a:xfrm>
          <a:off x="5416126"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B4EF582B-6770-4875-AC51-321777FA7A66}"/>
            </a:ext>
          </a:extLst>
        </xdr:cNvPr>
        <xdr:cNvCxnSpPr/>
      </xdr:nvCxnSpPr>
      <xdr:spPr>
        <a:xfrm>
          <a:off x="5960110" y="5279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77E7A0DE-909F-4B08-9CCA-72210631A250}"/>
            </a:ext>
          </a:extLst>
        </xdr:cNvPr>
        <xdr:cNvSpPr txBox="1"/>
      </xdr:nvSpPr>
      <xdr:spPr>
        <a:xfrm>
          <a:off x="5416126" y="5144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67EF06AB-03C5-4D8C-A090-B5B7AB10716A}"/>
            </a:ext>
          </a:extLst>
        </xdr:cNvPr>
        <xdr:cNvCxnSpPr/>
      </xdr:nvCxnSpPr>
      <xdr:spPr>
        <a:xfrm>
          <a:off x="5960110" y="482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C0743158-CD3D-4C43-A97F-9D9176C833BB}"/>
            </a:ext>
          </a:extLst>
        </xdr:cNvPr>
        <xdr:cNvSpPr txBox="1"/>
      </xdr:nvSpPr>
      <xdr:spPr>
        <a:xfrm>
          <a:off x="5416126" y="468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6F3B0317-FD6A-43A9-B3F2-EFE68CF0C031}"/>
            </a:ext>
          </a:extLst>
        </xdr:cNvPr>
        <xdr:cNvSpPr/>
      </xdr:nvSpPr>
      <xdr:spPr>
        <a:xfrm>
          <a:off x="5960110" y="4822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7" name="直線コネクタ 286">
          <a:extLst>
            <a:ext uri="{FF2B5EF4-FFF2-40B4-BE49-F238E27FC236}">
              <a16:creationId xmlns:a16="http://schemas.microsoft.com/office/drawing/2014/main" id="{81337693-5F39-493A-B049-CA38DBEC355A}"/>
            </a:ext>
          </a:extLst>
        </xdr:cNvPr>
        <xdr:cNvCxnSpPr/>
      </xdr:nvCxnSpPr>
      <xdr:spPr>
        <a:xfrm flipV="1">
          <a:off x="9427845" y="5311694"/>
          <a:ext cx="1270" cy="1034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8" name="補助費等最小値テキスト">
          <a:extLst>
            <a:ext uri="{FF2B5EF4-FFF2-40B4-BE49-F238E27FC236}">
              <a16:creationId xmlns:a16="http://schemas.microsoft.com/office/drawing/2014/main" id="{D27111A7-E8E2-4178-A016-5DB2A06DFF9D}"/>
            </a:ext>
          </a:extLst>
        </xdr:cNvPr>
        <xdr:cNvSpPr txBox="1"/>
      </xdr:nvSpPr>
      <xdr:spPr>
        <a:xfrm>
          <a:off x="9484360" y="635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9" name="直線コネクタ 288">
          <a:extLst>
            <a:ext uri="{FF2B5EF4-FFF2-40B4-BE49-F238E27FC236}">
              <a16:creationId xmlns:a16="http://schemas.microsoft.com/office/drawing/2014/main" id="{33D8541B-99E7-4DF1-8857-2241E20989BA}"/>
            </a:ext>
          </a:extLst>
        </xdr:cNvPr>
        <xdr:cNvCxnSpPr/>
      </xdr:nvCxnSpPr>
      <xdr:spPr>
        <a:xfrm>
          <a:off x="9356090" y="634623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90" name="補助費等最大値テキスト">
          <a:extLst>
            <a:ext uri="{FF2B5EF4-FFF2-40B4-BE49-F238E27FC236}">
              <a16:creationId xmlns:a16="http://schemas.microsoft.com/office/drawing/2014/main" id="{75847CD7-057B-4F65-9083-1642AB72125C}"/>
            </a:ext>
          </a:extLst>
        </xdr:cNvPr>
        <xdr:cNvSpPr txBox="1"/>
      </xdr:nvSpPr>
      <xdr:spPr>
        <a:xfrm>
          <a:off x="948436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91" name="直線コネクタ 290">
          <a:extLst>
            <a:ext uri="{FF2B5EF4-FFF2-40B4-BE49-F238E27FC236}">
              <a16:creationId xmlns:a16="http://schemas.microsoft.com/office/drawing/2014/main" id="{21638294-1D12-48DE-A8DD-1AA6F9DB8E92}"/>
            </a:ext>
          </a:extLst>
        </xdr:cNvPr>
        <xdr:cNvCxnSpPr/>
      </xdr:nvCxnSpPr>
      <xdr:spPr>
        <a:xfrm>
          <a:off x="9356090" y="531169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22904</xdr:rowOff>
    </xdr:from>
    <xdr:to>
      <xdr:col>55</xdr:col>
      <xdr:colOff>0</xdr:colOff>
      <xdr:row>35</xdr:row>
      <xdr:rowOff>43926</xdr:rowOff>
    </xdr:to>
    <xdr:cxnSp macro="">
      <xdr:nvCxnSpPr>
        <xdr:cNvPr id="292" name="直線コネクタ 291">
          <a:extLst>
            <a:ext uri="{FF2B5EF4-FFF2-40B4-BE49-F238E27FC236}">
              <a16:creationId xmlns:a16="http://schemas.microsoft.com/office/drawing/2014/main" id="{0D6B2505-9A12-47CB-8559-BFDA9F8A5E80}"/>
            </a:ext>
          </a:extLst>
        </xdr:cNvPr>
        <xdr:cNvCxnSpPr/>
      </xdr:nvCxnSpPr>
      <xdr:spPr>
        <a:xfrm flipV="1">
          <a:off x="8686800" y="6019844"/>
          <a:ext cx="742950" cy="2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145715</xdr:rowOff>
    </xdr:from>
    <xdr:ext cx="599010" cy="259045"/>
    <xdr:sp macro="" textlink="">
      <xdr:nvSpPr>
        <xdr:cNvPr id="293" name="補助費等平均値テキスト">
          <a:extLst>
            <a:ext uri="{FF2B5EF4-FFF2-40B4-BE49-F238E27FC236}">
              <a16:creationId xmlns:a16="http://schemas.microsoft.com/office/drawing/2014/main" id="{9B5F6BA3-87CC-4ED2-868B-F588900E9736}"/>
            </a:ext>
          </a:extLst>
        </xdr:cNvPr>
        <xdr:cNvSpPr txBox="1"/>
      </xdr:nvSpPr>
      <xdr:spPr>
        <a:xfrm>
          <a:off x="9484360" y="58016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4" name="フローチャート: 判断 293">
          <a:extLst>
            <a:ext uri="{FF2B5EF4-FFF2-40B4-BE49-F238E27FC236}">
              <a16:creationId xmlns:a16="http://schemas.microsoft.com/office/drawing/2014/main" id="{E75F44FC-092B-43D4-BFC9-2CAE901CA5EF}"/>
            </a:ext>
          </a:extLst>
        </xdr:cNvPr>
        <xdr:cNvSpPr/>
      </xdr:nvSpPr>
      <xdr:spPr>
        <a:xfrm>
          <a:off x="9394190" y="5954043"/>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138470</xdr:rowOff>
    </xdr:from>
    <xdr:to>
      <xdr:col>50</xdr:col>
      <xdr:colOff>114300</xdr:colOff>
      <xdr:row>35</xdr:row>
      <xdr:rowOff>43926</xdr:rowOff>
    </xdr:to>
    <xdr:cxnSp macro="">
      <xdr:nvCxnSpPr>
        <xdr:cNvPr id="295" name="直線コネクタ 294">
          <a:extLst>
            <a:ext uri="{FF2B5EF4-FFF2-40B4-BE49-F238E27FC236}">
              <a16:creationId xmlns:a16="http://schemas.microsoft.com/office/drawing/2014/main" id="{96A019FF-C361-4668-869D-A015171CDB25}"/>
            </a:ext>
          </a:extLst>
        </xdr:cNvPr>
        <xdr:cNvCxnSpPr/>
      </xdr:nvCxnSpPr>
      <xdr:spPr>
        <a:xfrm>
          <a:off x="7889240" y="5621060"/>
          <a:ext cx="797560" cy="42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6" name="フローチャート: 判断 295">
          <a:extLst>
            <a:ext uri="{FF2B5EF4-FFF2-40B4-BE49-F238E27FC236}">
              <a16:creationId xmlns:a16="http://schemas.microsoft.com/office/drawing/2014/main" id="{8695C2F0-9423-4A57-9938-FD5B00A02701}"/>
            </a:ext>
          </a:extLst>
        </xdr:cNvPr>
        <xdr:cNvSpPr/>
      </xdr:nvSpPr>
      <xdr:spPr>
        <a:xfrm>
          <a:off x="8632190" y="6000982"/>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89149</xdr:rowOff>
    </xdr:from>
    <xdr:ext cx="599010" cy="259045"/>
    <xdr:sp macro="" textlink="">
      <xdr:nvSpPr>
        <xdr:cNvPr id="297" name="テキスト ボックス 296">
          <a:extLst>
            <a:ext uri="{FF2B5EF4-FFF2-40B4-BE49-F238E27FC236}">
              <a16:creationId xmlns:a16="http://schemas.microsoft.com/office/drawing/2014/main" id="{3E750D4B-AEF8-406C-A067-01DD4F2A2B16}"/>
            </a:ext>
          </a:extLst>
        </xdr:cNvPr>
        <xdr:cNvSpPr txBox="1"/>
      </xdr:nvSpPr>
      <xdr:spPr>
        <a:xfrm>
          <a:off x="8408250" y="6093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138470</xdr:rowOff>
    </xdr:from>
    <xdr:to>
      <xdr:col>45</xdr:col>
      <xdr:colOff>177800</xdr:colOff>
      <xdr:row>36</xdr:row>
      <xdr:rowOff>33899</xdr:rowOff>
    </xdr:to>
    <xdr:cxnSp macro="">
      <xdr:nvCxnSpPr>
        <xdr:cNvPr id="298" name="直線コネクタ 297">
          <a:extLst>
            <a:ext uri="{FF2B5EF4-FFF2-40B4-BE49-F238E27FC236}">
              <a16:creationId xmlns:a16="http://schemas.microsoft.com/office/drawing/2014/main" id="{869A43CA-D4CA-48FA-A030-4AA550D89FE3}"/>
            </a:ext>
          </a:extLst>
        </xdr:cNvPr>
        <xdr:cNvCxnSpPr/>
      </xdr:nvCxnSpPr>
      <xdr:spPr>
        <a:xfrm flipV="1">
          <a:off x="7084060" y="5621060"/>
          <a:ext cx="805180" cy="58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9" name="フローチャート: 判断 298">
          <a:extLst>
            <a:ext uri="{FF2B5EF4-FFF2-40B4-BE49-F238E27FC236}">
              <a16:creationId xmlns:a16="http://schemas.microsoft.com/office/drawing/2014/main" id="{99CCF810-31CF-46EC-B66B-EF7D1D79FF16}"/>
            </a:ext>
          </a:extLst>
        </xdr:cNvPr>
        <xdr:cNvSpPr/>
      </xdr:nvSpPr>
      <xdr:spPr>
        <a:xfrm>
          <a:off x="7846060" y="55245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156232</xdr:rowOff>
    </xdr:from>
    <xdr:ext cx="599010" cy="259045"/>
    <xdr:sp macro="" textlink="">
      <xdr:nvSpPr>
        <xdr:cNvPr id="300" name="テキスト ボックス 299">
          <a:extLst>
            <a:ext uri="{FF2B5EF4-FFF2-40B4-BE49-F238E27FC236}">
              <a16:creationId xmlns:a16="http://schemas.microsoft.com/office/drawing/2014/main" id="{F6246AC1-2A47-4703-82B0-19CF37A7E346}"/>
            </a:ext>
          </a:extLst>
        </xdr:cNvPr>
        <xdr:cNvSpPr txBox="1"/>
      </xdr:nvSpPr>
      <xdr:spPr>
        <a:xfrm>
          <a:off x="7610690" y="530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33899</xdr:rowOff>
    </xdr:from>
    <xdr:to>
      <xdr:col>41</xdr:col>
      <xdr:colOff>50800</xdr:colOff>
      <xdr:row>36</xdr:row>
      <xdr:rowOff>49654</xdr:rowOff>
    </xdr:to>
    <xdr:cxnSp macro="">
      <xdr:nvCxnSpPr>
        <xdr:cNvPr id="301" name="直線コネクタ 300">
          <a:extLst>
            <a:ext uri="{FF2B5EF4-FFF2-40B4-BE49-F238E27FC236}">
              <a16:creationId xmlns:a16="http://schemas.microsoft.com/office/drawing/2014/main" id="{C89E89EF-5333-4777-AA4D-148C1976DC53}"/>
            </a:ext>
          </a:extLst>
        </xdr:cNvPr>
        <xdr:cNvCxnSpPr/>
      </xdr:nvCxnSpPr>
      <xdr:spPr>
        <a:xfrm flipV="1">
          <a:off x="6286500" y="6204194"/>
          <a:ext cx="797560" cy="2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2" name="フローチャート: 判断 301">
          <a:extLst>
            <a:ext uri="{FF2B5EF4-FFF2-40B4-BE49-F238E27FC236}">
              <a16:creationId xmlns:a16="http://schemas.microsoft.com/office/drawing/2014/main" id="{A6016D01-AD56-41FF-8EFA-BD062EEF634E}"/>
            </a:ext>
          </a:extLst>
        </xdr:cNvPr>
        <xdr:cNvSpPr/>
      </xdr:nvSpPr>
      <xdr:spPr>
        <a:xfrm>
          <a:off x="7029450" y="61427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90597</xdr:rowOff>
    </xdr:from>
    <xdr:ext cx="599010" cy="259045"/>
    <xdr:sp macro="" textlink="">
      <xdr:nvSpPr>
        <xdr:cNvPr id="303" name="テキスト ボックス 302">
          <a:extLst>
            <a:ext uri="{FF2B5EF4-FFF2-40B4-BE49-F238E27FC236}">
              <a16:creationId xmlns:a16="http://schemas.microsoft.com/office/drawing/2014/main" id="{7A1AF06D-D308-4450-8616-105AD6F7031A}"/>
            </a:ext>
          </a:extLst>
        </xdr:cNvPr>
        <xdr:cNvSpPr txBox="1"/>
      </xdr:nvSpPr>
      <xdr:spPr>
        <a:xfrm>
          <a:off x="6822655" y="5923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4" name="フローチャート: 判断 303">
          <a:extLst>
            <a:ext uri="{FF2B5EF4-FFF2-40B4-BE49-F238E27FC236}">
              <a16:creationId xmlns:a16="http://schemas.microsoft.com/office/drawing/2014/main" id="{BB8A285B-D2E8-4D62-8609-57C742BD298C}"/>
            </a:ext>
          </a:extLst>
        </xdr:cNvPr>
        <xdr:cNvSpPr/>
      </xdr:nvSpPr>
      <xdr:spPr>
        <a:xfrm>
          <a:off x="6231890" y="615609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102026</xdr:rowOff>
    </xdr:from>
    <xdr:ext cx="534377" cy="259045"/>
    <xdr:sp macro="" textlink="">
      <xdr:nvSpPr>
        <xdr:cNvPr id="305" name="テキスト ボックス 304">
          <a:extLst>
            <a:ext uri="{FF2B5EF4-FFF2-40B4-BE49-F238E27FC236}">
              <a16:creationId xmlns:a16="http://schemas.microsoft.com/office/drawing/2014/main" id="{C07100FA-D933-478C-9402-F86EDF940141}"/>
            </a:ext>
          </a:extLst>
        </xdr:cNvPr>
        <xdr:cNvSpPr txBox="1"/>
      </xdr:nvSpPr>
      <xdr:spPr>
        <a:xfrm>
          <a:off x="6038361" y="592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2738C73-BBA2-4C6E-923C-4F497965433D}"/>
            </a:ext>
          </a:extLst>
        </xdr:cNvPr>
        <xdr:cNvSpPr txBox="1"/>
      </xdr:nvSpPr>
      <xdr:spPr>
        <a:xfrm>
          <a:off x="925830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F5308986-F21D-46F4-91F9-0D22844F5CAA}"/>
            </a:ext>
          </a:extLst>
        </xdr:cNvPr>
        <xdr:cNvSpPr txBox="1"/>
      </xdr:nvSpPr>
      <xdr:spPr>
        <a:xfrm>
          <a:off x="85153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E5FD5C24-3696-42AF-9F0A-05F2097AFF85}"/>
            </a:ext>
          </a:extLst>
        </xdr:cNvPr>
        <xdr:cNvSpPr txBox="1"/>
      </xdr:nvSpPr>
      <xdr:spPr>
        <a:xfrm>
          <a:off x="77177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8D270CB1-1D4D-4219-9141-31E4B8B47CBD}"/>
            </a:ext>
          </a:extLst>
        </xdr:cNvPr>
        <xdr:cNvSpPr txBox="1"/>
      </xdr:nvSpPr>
      <xdr:spPr>
        <a:xfrm>
          <a:off x="6912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A897FA24-B8B1-45E3-A95B-8E422E5A021E}"/>
            </a:ext>
          </a:extLst>
        </xdr:cNvPr>
        <xdr:cNvSpPr txBox="1"/>
      </xdr:nvSpPr>
      <xdr:spPr>
        <a:xfrm>
          <a:off x="61150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143554</xdr:rowOff>
    </xdr:from>
    <xdr:to>
      <xdr:col>55</xdr:col>
      <xdr:colOff>50800</xdr:colOff>
      <xdr:row>35</xdr:row>
      <xdr:rowOff>73704</xdr:rowOff>
    </xdr:to>
    <xdr:sp macro="" textlink="">
      <xdr:nvSpPr>
        <xdr:cNvPr id="311" name="楕円 310">
          <a:extLst>
            <a:ext uri="{FF2B5EF4-FFF2-40B4-BE49-F238E27FC236}">
              <a16:creationId xmlns:a16="http://schemas.microsoft.com/office/drawing/2014/main" id="{35EE128B-613B-4DD6-B734-284475A61A5B}"/>
            </a:ext>
          </a:extLst>
        </xdr:cNvPr>
        <xdr:cNvSpPr/>
      </xdr:nvSpPr>
      <xdr:spPr>
        <a:xfrm>
          <a:off x="9394190" y="5970949"/>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121981</xdr:rowOff>
    </xdr:from>
    <xdr:ext cx="599010" cy="259045"/>
    <xdr:sp macro="" textlink="">
      <xdr:nvSpPr>
        <xdr:cNvPr id="312" name="補助費等該当値テキスト">
          <a:extLst>
            <a:ext uri="{FF2B5EF4-FFF2-40B4-BE49-F238E27FC236}">
              <a16:creationId xmlns:a16="http://schemas.microsoft.com/office/drawing/2014/main" id="{ACB761F4-507E-4DC4-AB10-92D4B8B83E7F}"/>
            </a:ext>
          </a:extLst>
        </xdr:cNvPr>
        <xdr:cNvSpPr txBox="1"/>
      </xdr:nvSpPr>
      <xdr:spPr>
        <a:xfrm>
          <a:off x="9484360" y="5953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164576</xdr:rowOff>
    </xdr:from>
    <xdr:to>
      <xdr:col>50</xdr:col>
      <xdr:colOff>165100</xdr:colOff>
      <xdr:row>35</xdr:row>
      <xdr:rowOff>94726</xdr:rowOff>
    </xdr:to>
    <xdr:sp macro="" textlink="">
      <xdr:nvSpPr>
        <xdr:cNvPr id="313" name="楕円 312">
          <a:extLst>
            <a:ext uri="{FF2B5EF4-FFF2-40B4-BE49-F238E27FC236}">
              <a16:creationId xmlns:a16="http://schemas.microsoft.com/office/drawing/2014/main" id="{3ABDAC0D-2B97-49A8-B76B-83912DD045C7}"/>
            </a:ext>
          </a:extLst>
        </xdr:cNvPr>
        <xdr:cNvSpPr/>
      </xdr:nvSpPr>
      <xdr:spPr>
        <a:xfrm>
          <a:off x="8632190" y="5997686"/>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111253</xdr:rowOff>
    </xdr:from>
    <xdr:ext cx="599010" cy="259045"/>
    <xdr:sp macro="" textlink="">
      <xdr:nvSpPr>
        <xdr:cNvPr id="314" name="テキスト ボックス 313">
          <a:extLst>
            <a:ext uri="{FF2B5EF4-FFF2-40B4-BE49-F238E27FC236}">
              <a16:creationId xmlns:a16="http://schemas.microsoft.com/office/drawing/2014/main" id="{26AF4547-CE8E-4FDC-9A3C-E1DE162B03B1}"/>
            </a:ext>
          </a:extLst>
        </xdr:cNvPr>
        <xdr:cNvSpPr txBox="1"/>
      </xdr:nvSpPr>
      <xdr:spPr>
        <a:xfrm>
          <a:off x="8408250" y="576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87670</xdr:rowOff>
    </xdr:from>
    <xdr:to>
      <xdr:col>46</xdr:col>
      <xdr:colOff>38100</xdr:colOff>
      <xdr:row>33</xdr:row>
      <xdr:rowOff>17820</xdr:rowOff>
    </xdr:to>
    <xdr:sp macro="" textlink="">
      <xdr:nvSpPr>
        <xdr:cNvPr id="315" name="楕円 314">
          <a:extLst>
            <a:ext uri="{FF2B5EF4-FFF2-40B4-BE49-F238E27FC236}">
              <a16:creationId xmlns:a16="http://schemas.microsoft.com/office/drawing/2014/main" id="{38FEE892-6F74-4820-BF4D-9EB76BE35080}"/>
            </a:ext>
          </a:extLst>
        </xdr:cNvPr>
        <xdr:cNvSpPr/>
      </xdr:nvSpPr>
      <xdr:spPr>
        <a:xfrm>
          <a:off x="7846060" y="55778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8947</xdr:rowOff>
    </xdr:from>
    <xdr:ext cx="599010" cy="259045"/>
    <xdr:sp macro="" textlink="">
      <xdr:nvSpPr>
        <xdr:cNvPr id="316" name="テキスト ボックス 315">
          <a:extLst>
            <a:ext uri="{FF2B5EF4-FFF2-40B4-BE49-F238E27FC236}">
              <a16:creationId xmlns:a16="http://schemas.microsoft.com/office/drawing/2014/main" id="{B8408A1C-168A-4861-B685-63F26F2CC2B0}"/>
            </a:ext>
          </a:extLst>
        </xdr:cNvPr>
        <xdr:cNvSpPr txBox="1"/>
      </xdr:nvSpPr>
      <xdr:spPr>
        <a:xfrm>
          <a:off x="7610690" y="566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154549</xdr:rowOff>
    </xdr:from>
    <xdr:to>
      <xdr:col>41</xdr:col>
      <xdr:colOff>101600</xdr:colOff>
      <xdr:row>36</xdr:row>
      <xdr:rowOff>84699</xdr:rowOff>
    </xdr:to>
    <xdr:sp macro="" textlink="">
      <xdr:nvSpPr>
        <xdr:cNvPr id="317" name="楕円 316">
          <a:extLst>
            <a:ext uri="{FF2B5EF4-FFF2-40B4-BE49-F238E27FC236}">
              <a16:creationId xmlns:a16="http://schemas.microsoft.com/office/drawing/2014/main" id="{C0E39789-C89D-47A1-8C5D-4F91FF1D0927}"/>
            </a:ext>
          </a:extLst>
        </xdr:cNvPr>
        <xdr:cNvSpPr/>
      </xdr:nvSpPr>
      <xdr:spPr>
        <a:xfrm>
          <a:off x="7029450" y="615529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75826</xdr:rowOff>
    </xdr:from>
    <xdr:ext cx="534377" cy="259045"/>
    <xdr:sp macro="" textlink="">
      <xdr:nvSpPr>
        <xdr:cNvPr id="318" name="テキスト ボックス 317">
          <a:extLst>
            <a:ext uri="{FF2B5EF4-FFF2-40B4-BE49-F238E27FC236}">
              <a16:creationId xmlns:a16="http://schemas.microsoft.com/office/drawing/2014/main" id="{C1FBD332-7F4C-4739-8469-344D9064EF51}"/>
            </a:ext>
          </a:extLst>
        </xdr:cNvPr>
        <xdr:cNvSpPr txBox="1"/>
      </xdr:nvSpPr>
      <xdr:spPr>
        <a:xfrm>
          <a:off x="6854971" y="624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170304</xdr:rowOff>
    </xdr:from>
    <xdr:to>
      <xdr:col>36</xdr:col>
      <xdr:colOff>165100</xdr:colOff>
      <xdr:row>36</xdr:row>
      <xdr:rowOff>100454</xdr:rowOff>
    </xdr:to>
    <xdr:sp macro="" textlink="">
      <xdr:nvSpPr>
        <xdr:cNvPr id="319" name="楕円 318">
          <a:extLst>
            <a:ext uri="{FF2B5EF4-FFF2-40B4-BE49-F238E27FC236}">
              <a16:creationId xmlns:a16="http://schemas.microsoft.com/office/drawing/2014/main" id="{1ABCF063-AC43-4A74-BADF-D87221326913}"/>
            </a:ext>
          </a:extLst>
        </xdr:cNvPr>
        <xdr:cNvSpPr/>
      </xdr:nvSpPr>
      <xdr:spPr>
        <a:xfrm>
          <a:off x="6231890" y="6174864"/>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91581</xdr:rowOff>
    </xdr:from>
    <xdr:ext cx="534377" cy="259045"/>
    <xdr:sp macro="" textlink="">
      <xdr:nvSpPr>
        <xdr:cNvPr id="320" name="テキスト ボックス 319">
          <a:extLst>
            <a:ext uri="{FF2B5EF4-FFF2-40B4-BE49-F238E27FC236}">
              <a16:creationId xmlns:a16="http://schemas.microsoft.com/office/drawing/2014/main" id="{CDF4B241-A6F5-4F2D-BB4C-BF1C13D995A5}"/>
            </a:ext>
          </a:extLst>
        </xdr:cNvPr>
        <xdr:cNvSpPr txBox="1"/>
      </xdr:nvSpPr>
      <xdr:spPr>
        <a:xfrm>
          <a:off x="6038361" y="626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EB70B736-8809-4108-BA52-85F13370514C}"/>
            </a:ext>
          </a:extLst>
        </xdr:cNvPr>
        <xdr:cNvSpPr/>
      </xdr:nvSpPr>
      <xdr:spPr>
        <a:xfrm>
          <a:off x="5960110" y="7425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1AEE009F-130F-4960-9A09-ECB661EA9195}"/>
            </a:ext>
          </a:extLst>
        </xdr:cNvPr>
        <xdr:cNvSpPr/>
      </xdr:nvSpPr>
      <xdr:spPr>
        <a:xfrm>
          <a:off x="60604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33278DD0-DE30-442C-9807-CA2334873E21}"/>
            </a:ext>
          </a:extLst>
        </xdr:cNvPr>
        <xdr:cNvSpPr/>
      </xdr:nvSpPr>
      <xdr:spPr>
        <a:xfrm>
          <a:off x="60604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1C9D464B-F89D-4E7B-AB31-EAA239AA4013}"/>
            </a:ext>
          </a:extLst>
        </xdr:cNvPr>
        <xdr:cNvSpPr/>
      </xdr:nvSpPr>
      <xdr:spPr>
        <a:xfrm>
          <a:off x="69888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CE3A5CD3-70BB-491D-BD14-2FEEAF620B4C}"/>
            </a:ext>
          </a:extLst>
        </xdr:cNvPr>
        <xdr:cNvSpPr/>
      </xdr:nvSpPr>
      <xdr:spPr>
        <a:xfrm>
          <a:off x="69888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FB1C80C7-635C-4224-A73A-322658D3CB19}"/>
            </a:ext>
          </a:extLst>
        </xdr:cNvPr>
        <xdr:cNvSpPr/>
      </xdr:nvSpPr>
      <xdr:spPr>
        <a:xfrm>
          <a:off x="80175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295896A0-C0A8-4B08-B5D8-934BED9B0B0F}"/>
            </a:ext>
          </a:extLst>
        </xdr:cNvPr>
        <xdr:cNvSpPr/>
      </xdr:nvSpPr>
      <xdr:spPr>
        <a:xfrm>
          <a:off x="80175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8E406ADD-9A81-4FB0-A95F-B39CF2B2B315}"/>
            </a:ext>
          </a:extLst>
        </xdr:cNvPr>
        <xdr:cNvSpPr/>
      </xdr:nvSpPr>
      <xdr:spPr>
        <a:xfrm>
          <a:off x="5960110" y="8251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13901259-73AE-43E5-8EFE-804C89442610}"/>
            </a:ext>
          </a:extLst>
        </xdr:cNvPr>
        <xdr:cNvSpPr txBox="1"/>
      </xdr:nvSpPr>
      <xdr:spPr>
        <a:xfrm>
          <a:off x="592201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45D8C2FA-3ED0-44D5-92F5-AD36DD64A2FE}"/>
            </a:ext>
          </a:extLst>
        </xdr:cNvPr>
        <xdr:cNvCxnSpPr/>
      </xdr:nvCxnSpPr>
      <xdr:spPr>
        <a:xfrm>
          <a:off x="5960110" y="10542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7843D19E-F9E2-449B-800F-E7FA56324CAD}"/>
            </a:ext>
          </a:extLst>
        </xdr:cNvPr>
        <xdr:cNvCxnSpPr/>
      </xdr:nvCxnSpPr>
      <xdr:spPr>
        <a:xfrm>
          <a:off x="5960110" y="102106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97E9DB7D-FFC4-4B66-A03F-A79A8C25F6AB}"/>
            </a:ext>
          </a:extLst>
        </xdr:cNvPr>
        <xdr:cNvSpPr txBox="1"/>
      </xdr:nvSpPr>
      <xdr:spPr>
        <a:xfrm>
          <a:off x="5724659" y="1007601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45883178-F5D1-4778-ACF7-FE71B5F2450A}"/>
            </a:ext>
          </a:extLst>
        </xdr:cNvPr>
        <xdr:cNvCxnSpPr/>
      </xdr:nvCxnSpPr>
      <xdr:spPr>
        <a:xfrm>
          <a:off x="5960110" y="9887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2C3E44CA-D496-4452-A11A-8CF9754703F8}"/>
            </a:ext>
          </a:extLst>
        </xdr:cNvPr>
        <xdr:cNvSpPr txBox="1"/>
      </xdr:nvSpPr>
      <xdr:spPr>
        <a:xfrm>
          <a:off x="5416126" y="97437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D8BCB76F-8F0A-4B77-8A55-C0965CF13D0E}"/>
            </a:ext>
          </a:extLst>
        </xdr:cNvPr>
        <xdr:cNvCxnSpPr/>
      </xdr:nvCxnSpPr>
      <xdr:spPr>
        <a:xfrm>
          <a:off x="5960110" y="956509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97763E35-E63C-44FB-832A-E8152CB2F7AA}"/>
            </a:ext>
          </a:extLst>
        </xdr:cNvPr>
        <xdr:cNvSpPr txBox="1"/>
      </xdr:nvSpPr>
      <xdr:spPr>
        <a:xfrm>
          <a:off x="5416126" y="94209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81C0573C-2D59-448E-AC7C-D8AC16262ABE}"/>
            </a:ext>
          </a:extLst>
        </xdr:cNvPr>
        <xdr:cNvCxnSpPr/>
      </xdr:nvCxnSpPr>
      <xdr:spPr>
        <a:xfrm>
          <a:off x="5960110" y="923281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5ABCEECF-82B9-4F6A-9E9E-7BAA1D1CA412}"/>
            </a:ext>
          </a:extLst>
        </xdr:cNvPr>
        <xdr:cNvSpPr txBox="1"/>
      </xdr:nvSpPr>
      <xdr:spPr>
        <a:xfrm>
          <a:off x="5416126" y="90943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D1B7BBCB-629D-4A55-A3C0-466BFE4E5AEB}"/>
            </a:ext>
          </a:extLst>
        </xdr:cNvPr>
        <xdr:cNvCxnSpPr/>
      </xdr:nvCxnSpPr>
      <xdr:spPr>
        <a:xfrm>
          <a:off x="5960110" y="89119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EC0FD2B2-B4D2-48FD-A83D-E55502FCD820}"/>
            </a:ext>
          </a:extLst>
        </xdr:cNvPr>
        <xdr:cNvSpPr txBox="1"/>
      </xdr:nvSpPr>
      <xdr:spPr>
        <a:xfrm>
          <a:off x="5416126" y="8762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B815C521-BBC7-4F29-92BB-99A781D4C1B7}"/>
            </a:ext>
          </a:extLst>
        </xdr:cNvPr>
        <xdr:cNvCxnSpPr/>
      </xdr:nvCxnSpPr>
      <xdr:spPr>
        <a:xfrm>
          <a:off x="5960110" y="858347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77E0A28A-CE18-4307-AEA9-6AA95268CDE3}"/>
            </a:ext>
          </a:extLst>
        </xdr:cNvPr>
        <xdr:cNvSpPr txBox="1"/>
      </xdr:nvSpPr>
      <xdr:spPr>
        <a:xfrm>
          <a:off x="533168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FE6924FC-FD43-41A1-81A3-0A8FDDD69CFB}"/>
            </a:ext>
          </a:extLst>
        </xdr:cNvPr>
        <xdr:cNvCxnSpPr/>
      </xdr:nvCxnSpPr>
      <xdr:spPr>
        <a:xfrm>
          <a:off x="5960110" y="825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C126E9A6-71F6-4358-914B-95F5A0FADE34}"/>
            </a:ext>
          </a:extLst>
        </xdr:cNvPr>
        <xdr:cNvSpPr txBox="1"/>
      </xdr:nvSpPr>
      <xdr:spPr>
        <a:xfrm>
          <a:off x="5331688" y="8116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E43BD64C-265D-4459-991A-556882FCCC96}"/>
            </a:ext>
          </a:extLst>
        </xdr:cNvPr>
        <xdr:cNvSpPr/>
      </xdr:nvSpPr>
      <xdr:spPr>
        <a:xfrm>
          <a:off x="5960110" y="8251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6" name="直線コネクタ 345">
          <a:extLst>
            <a:ext uri="{FF2B5EF4-FFF2-40B4-BE49-F238E27FC236}">
              <a16:creationId xmlns:a16="http://schemas.microsoft.com/office/drawing/2014/main" id="{63E458FA-6016-4852-83AF-CADEB5069F28}"/>
            </a:ext>
          </a:extLst>
        </xdr:cNvPr>
        <xdr:cNvCxnSpPr/>
      </xdr:nvCxnSpPr>
      <xdr:spPr>
        <a:xfrm flipV="1">
          <a:off x="9427845" y="8787915"/>
          <a:ext cx="1270" cy="1394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7" name="普通建設事業費最小値テキスト">
          <a:extLst>
            <a:ext uri="{FF2B5EF4-FFF2-40B4-BE49-F238E27FC236}">
              <a16:creationId xmlns:a16="http://schemas.microsoft.com/office/drawing/2014/main" id="{BFDB50A6-1F40-441E-9F30-1F2D78EFFA86}"/>
            </a:ext>
          </a:extLst>
        </xdr:cNvPr>
        <xdr:cNvSpPr txBox="1"/>
      </xdr:nvSpPr>
      <xdr:spPr>
        <a:xfrm>
          <a:off x="948436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8" name="直線コネクタ 347">
          <a:extLst>
            <a:ext uri="{FF2B5EF4-FFF2-40B4-BE49-F238E27FC236}">
              <a16:creationId xmlns:a16="http://schemas.microsoft.com/office/drawing/2014/main" id="{79D87745-D8E5-4B35-BD3B-B3A737B21B41}"/>
            </a:ext>
          </a:extLst>
        </xdr:cNvPr>
        <xdr:cNvCxnSpPr/>
      </xdr:nvCxnSpPr>
      <xdr:spPr>
        <a:xfrm>
          <a:off x="9356090" y="1018231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9" name="普通建設事業費最大値テキスト">
          <a:extLst>
            <a:ext uri="{FF2B5EF4-FFF2-40B4-BE49-F238E27FC236}">
              <a16:creationId xmlns:a16="http://schemas.microsoft.com/office/drawing/2014/main" id="{9294ACA6-1990-444E-8686-9E4262D46AED}"/>
            </a:ext>
          </a:extLst>
        </xdr:cNvPr>
        <xdr:cNvSpPr txBox="1"/>
      </xdr:nvSpPr>
      <xdr:spPr>
        <a:xfrm>
          <a:off x="9484360" y="856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50" name="直線コネクタ 349">
          <a:extLst>
            <a:ext uri="{FF2B5EF4-FFF2-40B4-BE49-F238E27FC236}">
              <a16:creationId xmlns:a16="http://schemas.microsoft.com/office/drawing/2014/main" id="{4E5B6C78-6E73-4F77-8E73-9F1C9CED89D1}"/>
            </a:ext>
          </a:extLst>
        </xdr:cNvPr>
        <xdr:cNvCxnSpPr/>
      </xdr:nvCxnSpPr>
      <xdr:spPr>
        <a:xfrm>
          <a:off x="9356090" y="878791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105931</xdr:rowOff>
    </xdr:from>
    <xdr:to>
      <xdr:col>55</xdr:col>
      <xdr:colOff>0</xdr:colOff>
      <xdr:row>58</xdr:row>
      <xdr:rowOff>169522</xdr:rowOff>
    </xdr:to>
    <xdr:cxnSp macro="">
      <xdr:nvCxnSpPr>
        <xdr:cNvPr id="351" name="直線コネクタ 350">
          <a:extLst>
            <a:ext uri="{FF2B5EF4-FFF2-40B4-BE49-F238E27FC236}">
              <a16:creationId xmlns:a16="http://schemas.microsoft.com/office/drawing/2014/main" id="{7603A0DD-A2CA-401C-91A9-DCBF403C7C0D}"/>
            </a:ext>
          </a:extLst>
        </xdr:cNvPr>
        <xdr:cNvCxnSpPr/>
      </xdr:nvCxnSpPr>
      <xdr:spPr>
        <a:xfrm flipV="1">
          <a:off x="8686800" y="10048126"/>
          <a:ext cx="742950" cy="6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60107</xdr:rowOff>
    </xdr:from>
    <xdr:ext cx="599010" cy="259045"/>
    <xdr:sp macro="" textlink="">
      <xdr:nvSpPr>
        <xdr:cNvPr id="352" name="普通建設事業費平均値テキスト">
          <a:extLst>
            <a:ext uri="{FF2B5EF4-FFF2-40B4-BE49-F238E27FC236}">
              <a16:creationId xmlns:a16="http://schemas.microsoft.com/office/drawing/2014/main" id="{9F416561-1EDA-4B56-B99B-1D4002333C7B}"/>
            </a:ext>
          </a:extLst>
        </xdr:cNvPr>
        <xdr:cNvSpPr txBox="1"/>
      </xdr:nvSpPr>
      <xdr:spPr>
        <a:xfrm>
          <a:off x="9484360" y="98289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3" name="フローチャート: 判断 352">
          <a:extLst>
            <a:ext uri="{FF2B5EF4-FFF2-40B4-BE49-F238E27FC236}">
              <a16:creationId xmlns:a16="http://schemas.microsoft.com/office/drawing/2014/main" id="{F1234EF5-1811-4AEE-B953-2C27D1A480A1}"/>
            </a:ext>
          </a:extLst>
        </xdr:cNvPr>
        <xdr:cNvSpPr/>
      </xdr:nvSpPr>
      <xdr:spPr>
        <a:xfrm>
          <a:off x="9394190" y="998133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108342</xdr:rowOff>
    </xdr:from>
    <xdr:to>
      <xdr:col>50</xdr:col>
      <xdr:colOff>114300</xdr:colOff>
      <xdr:row>58</xdr:row>
      <xdr:rowOff>169522</xdr:rowOff>
    </xdr:to>
    <xdr:cxnSp macro="">
      <xdr:nvCxnSpPr>
        <xdr:cNvPr id="354" name="直線コネクタ 353">
          <a:extLst>
            <a:ext uri="{FF2B5EF4-FFF2-40B4-BE49-F238E27FC236}">
              <a16:creationId xmlns:a16="http://schemas.microsoft.com/office/drawing/2014/main" id="{4D64036A-9F17-41D4-949D-7B423BC396AC}"/>
            </a:ext>
          </a:extLst>
        </xdr:cNvPr>
        <xdr:cNvCxnSpPr/>
      </xdr:nvCxnSpPr>
      <xdr:spPr>
        <a:xfrm>
          <a:off x="7889240" y="10050537"/>
          <a:ext cx="797560" cy="6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5" name="フローチャート: 判断 354">
          <a:extLst>
            <a:ext uri="{FF2B5EF4-FFF2-40B4-BE49-F238E27FC236}">
              <a16:creationId xmlns:a16="http://schemas.microsoft.com/office/drawing/2014/main" id="{BD858F50-965C-4B15-9E5C-722A13D8542A}"/>
            </a:ext>
          </a:extLst>
        </xdr:cNvPr>
        <xdr:cNvSpPr/>
      </xdr:nvSpPr>
      <xdr:spPr>
        <a:xfrm>
          <a:off x="8632190" y="9960522"/>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138359</xdr:rowOff>
    </xdr:from>
    <xdr:ext cx="599010" cy="259045"/>
    <xdr:sp macro="" textlink="">
      <xdr:nvSpPr>
        <xdr:cNvPr id="356" name="テキスト ボックス 355">
          <a:extLst>
            <a:ext uri="{FF2B5EF4-FFF2-40B4-BE49-F238E27FC236}">
              <a16:creationId xmlns:a16="http://schemas.microsoft.com/office/drawing/2014/main" id="{9AC33CA1-4741-4624-A477-1046E165AC70}"/>
            </a:ext>
          </a:extLst>
        </xdr:cNvPr>
        <xdr:cNvSpPr txBox="1"/>
      </xdr:nvSpPr>
      <xdr:spPr>
        <a:xfrm>
          <a:off x="8408250" y="9735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82258</xdr:rowOff>
    </xdr:from>
    <xdr:to>
      <xdr:col>45</xdr:col>
      <xdr:colOff>177800</xdr:colOff>
      <xdr:row>58</xdr:row>
      <xdr:rowOff>108342</xdr:rowOff>
    </xdr:to>
    <xdr:cxnSp macro="">
      <xdr:nvCxnSpPr>
        <xdr:cNvPr id="357" name="直線コネクタ 356">
          <a:extLst>
            <a:ext uri="{FF2B5EF4-FFF2-40B4-BE49-F238E27FC236}">
              <a16:creationId xmlns:a16="http://schemas.microsoft.com/office/drawing/2014/main" id="{0364A299-7CEC-421E-9984-DBBB2163A205}"/>
            </a:ext>
          </a:extLst>
        </xdr:cNvPr>
        <xdr:cNvCxnSpPr/>
      </xdr:nvCxnSpPr>
      <xdr:spPr>
        <a:xfrm>
          <a:off x="7084060" y="10028263"/>
          <a:ext cx="805180" cy="2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8" name="フローチャート: 判断 357">
          <a:extLst>
            <a:ext uri="{FF2B5EF4-FFF2-40B4-BE49-F238E27FC236}">
              <a16:creationId xmlns:a16="http://schemas.microsoft.com/office/drawing/2014/main" id="{AFF83C48-7465-464C-A4C9-ADBC97D2465E}"/>
            </a:ext>
          </a:extLst>
        </xdr:cNvPr>
        <xdr:cNvSpPr/>
      </xdr:nvSpPr>
      <xdr:spPr>
        <a:xfrm>
          <a:off x="7846060" y="99608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131058</xdr:rowOff>
    </xdr:from>
    <xdr:ext cx="599010" cy="259045"/>
    <xdr:sp macro="" textlink="">
      <xdr:nvSpPr>
        <xdr:cNvPr id="359" name="テキスト ボックス 358">
          <a:extLst>
            <a:ext uri="{FF2B5EF4-FFF2-40B4-BE49-F238E27FC236}">
              <a16:creationId xmlns:a16="http://schemas.microsoft.com/office/drawing/2014/main" id="{AF2230B8-1780-4DD9-81C1-F42712E30096}"/>
            </a:ext>
          </a:extLst>
        </xdr:cNvPr>
        <xdr:cNvSpPr txBox="1"/>
      </xdr:nvSpPr>
      <xdr:spPr>
        <a:xfrm>
          <a:off x="7610690" y="973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82258</xdr:rowOff>
    </xdr:from>
    <xdr:to>
      <xdr:col>41</xdr:col>
      <xdr:colOff>50800</xdr:colOff>
      <xdr:row>58</xdr:row>
      <xdr:rowOff>146093</xdr:rowOff>
    </xdr:to>
    <xdr:cxnSp macro="">
      <xdr:nvCxnSpPr>
        <xdr:cNvPr id="360" name="直線コネクタ 359">
          <a:extLst>
            <a:ext uri="{FF2B5EF4-FFF2-40B4-BE49-F238E27FC236}">
              <a16:creationId xmlns:a16="http://schemas.microsoft.com/office/drawing/2014/main" id="{07F15BA1-36FC-436C-BC24-62920B791D89}"/>
            </a:ext>
          </a:extLst>
        </xdr:cNvPr>
        <xdr:cNvCxnSpPr/>
      </xdr:nvCxnSpPr>
      <xdr:spPr>
        <a:xfrm flipV="1">
          <a:off x="6286500" y="10028263"/>
          <a:ext cx="797560" cy="6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61" name="フローチャート: 判断 360">
          <a:extLst>
            <a:ext uri="{FF2B5EF4-FFF2-40B4-BE49-F238E27FC236}">
              <a16:creationId xmlns:a16="http://schemas.microsoft.com/office/drawing/2014/main" id="{D1104294-3874-4359-9876-C3F37FC7DC1C}"/>
            </a:ext>
          </a:extLst>
        </xdr:cNvPr>
        <xdr:cNvSpPr/>
      </xdr:nvSpPr>
      <xdr:spPr>
        <a:xfrm>
          <a:off x="7029450" y="996127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131487</xdr:rowOff>
    </xdr:from>
    <xdr:ext cx="599010" cy="259045"/>
    <xdr:sp macro="" textlink="">
      <xdr:nvSpPr>
        <xdr:cNvPr id="362" name="テキスト ボックス 361">
          <a:extLst>
            <a:ext uri="{FF2B5EF4-FFF2-40B4-BE49-F238E27FC236}">
              <a16:creationId xmlns:a16="http://schemas.microsoft.com/office/drawing/2014/main" id="{290D5938-6E3A-406B-8310-A5F04F199553}"/>
            </a:ext>
          </a:extLst>
        </xdr:cNvPr>
        <xdr:cNvSpPr txBox="1"/>
      </xdr:nvSpPr>
      <xdr:spPr>
        <a:xfrm>
          <a:off x="6822655" y="9736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3" name="フローチャート: 判断 362">
          <a:extLst>
            <a:ext uri="{FF2B5EF4-FFF2-40B4-BE49-F238E27FC236}">
              <a16:creationId xmlns:a16="http://schemas.microsoft.com/office/drawing/2014/main" id="{401C1184-1B20-41F6-B1FC-E4F1D393DC65}"/>
            </a:ext>
          </a:extLst>
        </xdr:cNvPr>
        <xdr:cNvSpPr/>
      </xdr:nvSpPr>
      <xdr:spPr>
        <a:xfrm>
          <a:off x="6231890" y="9974288"/>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150220</xdr:rowOff>
    </xdr:from>
    <xdr:ext cx="599010" cy="259045"/>
    <xdr:sp macro="" textlink="">
      <xdr:nvSpPr>
        <xdr:cNvPr id="364" name="テキスト ボックス 363">
          <a:extLst>
            <a:ext uri="{FF2B5EF4-FFF2-40B4-BE49-F238E27FC236}">
              <a16:creationId xmlns:a16="http://schemas.microsoft.com/office/drawing/2014/main" id="{8CB9AE97-4D2E-4B5D-965C-BC39B21D43DF}"/>
            </a:ext>
          </a:extLst>
        </xdr:cNvPr>
        <xdr:cNvSpPr txBox="1"/>
      </xdr:nvSpPr>
      <xdr:spPr>
        <a:xfrm>
          <a:off x="6007950" y="975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D27A8CEF-C3C6-4898-A86D-7820D0637F4D}"/>
            </a:ext>
          </a:extLst>
        </xdr:cNvPr>
        <xdr:cNvSpPr txBox="1"/>
      </xdr:nvSpPr>
      <xdr:spPr>
        <a:xfrm>
          <a:off x="925830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29FFA072-D42F-4DB6-AB42-5555F72756F2}"/>
            </a:ext>
          </a:extLst>
        </xdr:cNvPr>
        <xdr:cNvSpPr txBox="1"/>
      </xdr:nvSpPr>
      <xdr:spPr>
        <a:xfrm>
          <a:off x="85153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DA7C0B3D-391B-4218-A26E-C31789A39945}"/>
            </a:ext>
          </a:extLst>
        </xdr:cNvPr>
        <xdr:cNvSpPr txBox="1"/>
      </xdr:nvSpPr>
      <xdr:spPr>
        <a:xfrm>
          <a:off x="77177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EC590E5D-5F04-43C2-BA9D-CF93FF914695}"/>
            </a:ext>
          </a:extLst>
        </xdr:cNvPr>
        <xdr:cNvSpPr txBox="1"/>
      </xdr:nvSpPr>
      <xdr:spPr>
        <a:xfrm>
          <a:off x="6912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B2036F2F-FD0F-4C23-89E0-9E31D0BBA87C}"/>
            </a:ext>
          </a:extLst>
        </xdr:cNvPr>
        <xdr:cNvSpPr txBox="1"/>
      </xdr:nvSpPr>
      <xdr:spPr>
        <a:xfrm>
          <a:off x="61150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55131</xdr:rowOff>
    </xdr:from>
    <xdr:to>
      <xdr:col>55</xdr:col>
      <xdr:colOff>50800</xdr:colOff>
      <xdr:row>58</xdr:row>
      <xdr:rowOff>156731</xdr:rowOff>
    </xdr:to>
    <xdr:sp macro="" textlink="">
      <xdr:nvSpPr>
        <xdr:cNvPr id="370" name="楕円 369">
          <a:extLst>
            <a:ext uri="{FF2B5EF4-FFF2-40B4-BE49-F238E27FC236}">
              <a16:creationId xmlns:a16="http://schemas.microsoft.com/office/drawing/2014/main" id="{5D290A51-191C-4AAA-B688-8B476579A5C5}"/>
            </a:ext>
          </a:extLst>
        </xdr:cNvPr>
        <xdr:cNvSpPr/>
      </xdr:nvSpPr>
      <xdr:spPr>
        <a:xfrm>
          <a:off x="9394190" y="10003041"/>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33558</xdr:rowOff>
    </xdr:from>
    <xdr:ext cx="599010" cy="259045"/>
    <xdr:sp macro="" textlink="">
      <xdr:nvSpPr>
        <xdr:cNvPr id="371" name="普通建設事業費該当値テキスト">
          <a:extLst>
            <a:ext uri="{FF2B5EF4-FFF2-40B4-BE49-F238E27FC236}">
              <a16:creationId xmlns:a16="http://schemas.microsoft.com/office/drawing/2014/main" id="{9FF039BF-D538-4BC9-8D38-527EF50C97DC}"/>
            </a:ext>
          </a:extLst>
        </xdr:cNvPr>
        <xdr:cNvSpPr txBox="1"/>
      </xdr:nvSpPr>
      <xdr:spPr>
        <a:xfrm>
          <a:off x="9484360" y="997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118722</xdr:rowOff>
    </xdr:from>
    <xdr:to>
      <xdr:col>50</xdr:col>
      <xdr:colOff>165100</xdr:colOff>
      <xdr:row>59</xdr:row>
      <xdr:rowOff>48872</xdr:rowOff>
    </xdr:to>
    <xdr:sp macro="" textlink="">
      <xdr:nvSpPr>
        <xdr:cNvPr id="372" name="楕円 371">
          <a:extLst>
            <a:ext uri="{FF2B5EF4-FFF2-40B4-BE49-F238E27FC236}">
              <a16:creationId xmlns:a16="http://schemas.microsoft.com/office/drawing/2014/main" id="{84D12E97-30D3-415B-AD15-ACABB924D486}"/>
            </a:ext>
          </a:extLst>
        </xdr:cNvPr>
        <xdr:cNvSpPr/>
      </xdr:nvSpPr>
      <xdr:spPr>
        <a:xfrm>
          <a:off x="8632190" y="10064727"/>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39999</xdr:rowOff>
    </xdr:from>
    <xdr:ext cx="534377" cy="259045"/>
    <xdr:sp macro="" textlink="">
      <xdr:nvSpPr>
        <xdr:cNvPr id="373" name="テキスト ボックス 372">
          <a:extLst>
            <a:ext uri="{FF2B5EF4-FFF2-40B4-BE49-F238E27FC236}">
              <a16:creationId xmlns:a16="http://schemas.microsoft.com/office/drawing/2014/main" id="{5ADD3834-C683-42A5-9CDD-9F804E84E64B}"/>
            </a:ext>
          </a:extLst>
        </xdr:cNvPr>
        <xdr:cNvSpPr txBox="1"/>
      </xdr:nvSpPr>
      <xdr:spPr>
        <a:xfrm>
          <a:off x="8438661" y="1015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57542</xdr:rowOff>
    </xdr:from>
    <xdr:to>
      <xdr:col>46</xdr:col>
      <xdr:colOff>38100</xdr:colOff>
      <xdr:row>58</xdr:row>
      <xdr:rowOff>159142</xdr:rowOff>
    </xdr:to>
    <xdr:sp macro="" textlink="">
      <xdr:nvSpPr>
        <xdr:cNvPr id="374" name="楕円 373">
          <a:extLst>
            <a:ext uri="{FF2B5EF4-FFF2-40B4-BE49-F238E27FC236}">
              <a16:creationId xmlns:a16="http://schemas.microsoft.com/office/drawing/2014/main" id="{2EC510C5-B63B-41C9-B069-D86DC9F41C60}"/>
            </a:ext>
          </a:extLst>
        </xdr:cNvPr>
        <xdr:cNvSpPr/>
      </xdr:nvSpPr>
      <xdr:spPr>
        <a:xfrm>
          <a:off x="7846060" y="999783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150269</xdr:rowOff>
    </xdr:from>
    <xdr:ext cx="534377" cy="259045"/>
    <xdr:sp macro="" textlink="">
      <xdr:nvSpPr>
        <xdr:cNvPr id="375" name="テキスト ボックス 374">
          <a:extLst>
            <a:ext uri="{FF2B5EF4-FFF2-40B4-BE49-F238E27FC236}">
              <a16:creationId xmlns:a16="http://schemas.microsoft.com/office/drawing/2014/main" id="{D0AFC6DA-420F-4AC9-89B3-BA7114B956D1}"/>
            </a:ext>
          </a:extLst>
        </xdr:cNvPr>
        <xdr:cNvSpPr txBox="1"/>
      </xdr:nvSpPr>
      <xdr:spPr>
        <a:xfrm>
          <a:off x="7641101" y="1009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31458</xdr:rowOff>
    </xdr:from>
    <xdr:to>
      <xdr:col>41</xdr:col>
      <xdr:colOff>101600</xdr:colOff>
      <xdr:row>58</xdr:row>
      <xdr:rowOff>133058</xdr:rowOff>
    </xdr:to>
    <xdr:sp macro="" textlink="">
      <xdr:nvSpPr>
        <xdr:cNvPr id="376" name="楕円 375">
          <a:extLst>
            <a:ext uri="{FF2B5EF4-FFF2-40B4-BE49-F238E27FC236}">
              <a16:creationId xmlns:a16="http://schemas.microsoft.com/office/drawing/2014/main" id="{C1778210-FB6C-476A-843B-E39301AEA40E}"/>
            </a:ext>
          </a:extLst>
        </xdr:cNvPr>
        <xdr:cNvSpPr/>
      </xdr:nvSpPr>
      <xdr:spPr>
        <a:xfrm>
          <a:off x="7029450" y="997365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124185</xdr:rowOff>
    </xdr:from>
    <xdr:ext cx="599010" cy="259045"/>
    <xdr:sp macro="" textlink="">
      <xdr:nvSpPr>
        <xdr:cNvPr id="377" name="テキスト ボックス 376">
          <a:extLst>
            <a:ext uri="{FF2B5EF4-FFF2-40B4-BE49-F238E27FC236}">
              <a16:creationId xmlns:a16="http://schemas.microsoft.com/office/drawing/2014/main" id="{AB93912C-ED42-49A5-A782-ED7B58DDECBF}"/>
            </a:ext>
          </a:extLst>
        </xdr:cNvPr>
        <xdr:cNvSpPr txBox="1"/>
      </xdr:nvSpPr>
      <xdr:spPr>
        <a:xfrm>
          <a:off x="6822655" y="1007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95293</xdr:rowOff>
    </xdr:from>
    <xdr:to>
      <xdr:col>36</xdr:col>
      <xdr:colOff>165100</xdr:colOff>
      <xdr:row>59</xdr:row>
      <xdr:rowOff>25443</xdr:rowOff>
    </xdr:to>
    <xdr:sp macro="" textlink="">
      <xdr:nvSpPr>
        <xdr:cNvPr id="378" name="楕円 377">
          <a:extLst>
            <a:ext uri="{FF2B5EF4-FFF2-40B4-BE49-F238E27FC236}">
              <a16:creationId xmlns:a16="http://schemas.microsoft.com/office/drawing/2014/main" id="{9F148E99-1F99-408E-866E-D4621B7BF81F}"/>
            </a:ext>
          </a:extLst>
        </xdr:cNvPr>
        <xdr:cNvSpPr/>
      </xdr:nvSpPr>
      <xdr:spPr>
        <a:xfrm>
          <a:off x="6231890" y="10035583"/>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16570</xdr:rowOff>
    </xdr:from>
    <xdr:ext cx="534377" cy="259045"/>
    <xdr:sp macro="" textlink="">
      <xdr:nvSpPr>
        <xdr:cNvPr id="379" name="テキスト ボックス 378">
          <a:extLst>
            <a:ext uri="{FF2B5EF4-FFF2-40B4-BE49-F238E27FC236}">
              <a16:creationId xmlns:a16="http://schemas.microsoft.com/office/drawing/2014/main" id="{B8D48DA8-2E06-44D7-AA9D-E3F3468D1D1F}"/>
            </a:ext>
          </a:extLst>
        </xdr:cNvPr>
        <xdr:cNvSpPr txBox="1"/>
      </xdr:nvSpPr>
      <xdr:spPr>
        <a:xfrm>
          <a:off x="6038361" y="1013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B311740-D45A-406B-B9A3-5FFEBD5C3188}"/>
            </a:ext>
          </a:extLst>
        </xdr:cNvPr>
        <xdr:cNvSpPr/>
      </xdr:nvSpPr>
      <xdr:spPr>
        <a:xfrm>
          <a:off x="5960110" y="10854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49F3B3DE-7B74-4122-902A-271A1E70F335}"/>
            </a:ext>
          </a:extLst>
        </xdr:cNvPr>
        <xdr:cNvSpPr/>
      </xdr:nvSpPr>
      <xdr:spPr>
        <a:xfrm>
          <a:off x="60604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4453E932-2126-4F74-90BF-2D9F31E69F86}"/>
            </a:ext>
          </a:extLst>
        </xdr:cNvPr>
        <xdr:cNvSpPr/>
      </xdr:nvSpPr>
      <xdr:spPr>
        <a:xfrm>
          <a:off x="60604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DA99C6CE-EE67-4E15-B53E-20AE97460FDA}"/>
            </a:ext>
          </a:extLst>
        </xdr:cNvPr>
        <xdr:cNvSpPr/>
      </xdr:nvSpPr>
      <xdr:spPr>
        <a:xfrm>
          <a:off x="69888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D6DB71D6-48E0-49DF-978E-9DA270E47C6C}"/>
            </a:ext>
          </a:extLst>
        </xdr:cNvPr>
        <xdr:cNvSpPr/>
      </xdr:nvSpPr>
      <xdr:spPr>
        <a:xfrm>
          <a:off x="69888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D22495F4-66BA-4CF2-8778-0484E26D3761}"/>
            </a:ext>
          </a:extLst>
        </xdr:cNvPr>
        <xdr:cNvSpPr/>
      </xdr:nvSpPr>
      <xdr:spPr>
        <a:xfrm>
          <a:off x="80175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ADE6C96C-25E2-4D6E-AA7A-40A35AB38E1B}"/>
            </a:ext>
          </a:extLst>
        </xdr:cNvPr>
        <xdr:cNvSpPr/>
      </xdr:nvSpPr>
      <xdr:spPr>
        <a:xfrm>
          <a:off x="80175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B5570ADA-4E13-449D-8A00-644365466FDE}"/>
            </a:ext>
          </a:extLst>
        </xdr:cNvPr>
        <xdr:cNvSpPr/>
      </xdr:nvSpPr>
      <xdr:spPr>
        <a:xfrm>
          <a:off x="5960110" y="11680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95E0032-3867-4855-BF32-742EBED1807C}"/>
            </a:ext>
          </a:extLst>
        </xdr:cNvPr>
        <xdr:cNvSpPr txBox="1"/>
      </xdr:nvSpPr>
      <xdr:spPr>
        <a:xfrm>
          <a:off x="592201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93B93EC7-5929-4F0B-B24B-6FE8078E6DDE}"/>
            </a:ext>
          </a:extLst>
        </xdr:cNvPr>
        <xdr:cNvCxnSpPr/>
      </xdr:nvCxnSpPr>
      <xdr:spPr>
        <a:xfrm>
          <a:off x="5960110" y="13971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87C16839-1B2E-4E6E-AF73-48075B8FECBF}"/>
            </a:ext>
          </a:extLst>
        </xdr:cNvPr>
        <xdr:cNvCxnSpPr/>
      </xdr:nvCxnSpPr>
      <xdr:spPr>
        <a:xfrm>
          <a:off x="5960110" y="1350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FB463D3-E654-4048-9241-00072B4A1C9F}"/>
            </a:ext>
          </a:extLst>
        </xdr:cNvPr>
        <xdr:cNvSpPr txBox="1"/>
      </xdr:nvSpPr>
      <xdr:spPr>
        <a:xfrm>
          <a:off x="5724659" y="13374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882DDC7-4099-4A16-A279-754034F45A5B}"/>
            </a:ext>
          </a:extLst>
        </xdr:cNvPr>
        <xdr:cNvCxnSpPr/>
      </xdr:nvCxnSpPr>
      <xdr:spPr>
        <a:xfrm>
          <a:off x="5960110" y="1305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F30151D7-7870-4F6E-804C-CBCC44EE590F}"/>
            </a:ext>
          </a:extLst>
        </xdr:cNvPr>
        <xdr:cNvSpPr txBox="1"/>
      </xdr:nvSpPr>
      <xdr:spPr>
        <a:xfrm>
          <a:off x="5416126" y="1291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6D83F869-FEA6-4D79-B4B8-878F633B10EF}"/>
            </a:ext>
          </a:extLst>
        </xdr:cNvPr>
        <xdr:cNvCxnSpPr/>
      </xdr:nvCxnSpPr>
      <xdr:spPr>
        <a:xfrm>
          <a:off x="5960110" y="126003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8C791623-940B-4714-9F80-97ECE1DBFBD5}"/>
            </a:ext>
          </a:extLst>
        </xdr:cNvPr>
        <xdr:cNvSpPr txBox="1"/>
      </xdr:nvSpPr>
      <xdr:spPr>
        <a:xfrm>
          <a:off x="5416126"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73A0E9F1-C181-4686-8012-F3812B31497D}"/>
            </a:ext>
          </a:extLst>
        </xdr:cNvPr>
        <xdr:cNvCxnSpPr/>
      </xdr:nvCxnSpPr>
      <xdr:spPr>
        <a:xfrm>
          <a:off x="5960110" y="1213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1AA54A91-5327-4677-8486-317EEC27A963}"/>
            </a:ext>
          </a:extLst>
        </xdr:cNvPr>
        <xdr:cNvSpPr txBox="1"/>
      </xdr:nvSpPr>
      <xdr:spPr>
        <a:xfrm>
          <a:off x="5416126" y="12002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50AD1F32-97FB-4099-BB61-322065F0C6BA}"/>
            </a:ext>
          </a:extLst>
        </xdr:cNvPr>
        <xdr:cNvCxnSpPr/>
      </xdr:nvCxnSpPr>
      <xdr:spPr>
        <a:xfrm>
          <a:off x="5960110" y="1168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9B445985-CCAF-4549-B6A5-E60B7097B004}"/>
            </a:ext>
          </a:extLst>
        </xdr:cNvPr>
        <xdr:cNvSpPr txBox="1"/>
      </xdr:nvSpPr>
      <xdr:spPr>
        <a:xfrm>
          <a:off x="5416126"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14F0BA22-D214-4091-85DA-283254DB0F99}"/>
            </a:ext>
          </a:extLst>
        </xdr:cNvPr>
        <xdr:cNvSpPr/>
      </xdr:nvSpPr>
      <xdr:spPr>
        <a:xfrm>
          <a:off x="5960110" y="11680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807B2832-CA81-4534-BB03-C71315C6007A}"/>
            </a:ext>
          </a:extLst>
        </xdr:cNvPr>
        <xdr:cNvCxnSpPr/>
      </xdr:nvCxnSpPr>
      <xdr:spPr>
        <a:xfrm flipV="1">
          <a:off x="9427845" y="12098462"/>
          <a:ext cx="1270" cy="1410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35553CCE-9332-41F0-98BF-F4D8E97B64F3}"/>
            </a:ext>
          </a:extLst>
        </xdr:cNvPr>
        <xdr:cNvSpPr txBox="1"/>
      </xdr:nvSpPr>
      <xdr:spPr>
        <a:xfrm>
          <a:off x="9484360" y="13514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70826457-F0F2-462B-A8B1-0A52965B9D2C}"/>
            </a:ext>
          </a:extLst>
        </xdr:cNvPr>
        <xdr:cNvCxnSpPr/>
      </xdr:nvCxnSpPr>
      <xdr:spPr>
        <a:xfrm>
          <a:off x="9356090" y="135089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4" name="普通建設事業費 （ うち新規整備　）最大値テキスト">
          <a:extLst>
            <a:ext uri="{FF2B5EF4-FFF2-40B4-BE49-F238E27FC236}">
              <a16:creationId xmlns:a16="http://schemas.microsoft.com/office/drawing/2014/main" id="{281A93F8-B3A9-464A-AEE5-11F951E1359C}"/>
            </a:ext>
          </a:extLst>
        </xdr:cNvPr>
        <xdr:cNvSpPr txBox="1"/>
      </xdr:nvSpPr>
      <xdr:spPr>
        <a:xfrm>
          <a:off x="948436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5" name="直線コネクタ 404">
          <a:extLst>
            <a:ext uri="{FF2B5EF4-FFF2-40B4-BE49-F238E27FC236}">
              <a16:creationId xmlns:a16="http://schemas.microsoft.com/office/drawing/2014/main" id="{30DA459A-39E6-42EF-B963-D06376BE847F}"/>
            </a:ext>
          </a:extLst>
        </xdr:cNvPr>
        <xdr:cNvCxnSpPr/>
      </xdr:nvCxnSpPr>
      <xdr:spPr>
        <a:xfrm>
          <a:off x="9356090" y="1209846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102570</xdr:rowOff>
    </xdr:from>
    <xdr:to>
      <xdr:col>55</xdr:col>
      <xdr:colOff>0</xdr:colOff>
      <xdr:row>78</xdr:row>
      <xdr:rowOff>139475</xdr:rowOff>
    </xdr:to>
    <xdr:cxnSp macro="">
      <xdr:nvCxnSpPr>
        <xdr:cNvPr id="406" name="直線コネクタ 405">
          <a:extLst>
            <a:ext uri="{FF2B5EF4-FFF2-40B4-BE49-F238E27FC236}">
              <a16:creationId xmlns:a16="http://schemas.microsoft.com/office/drawing/2014/main" id="{BD8A72F9-09E5-41AE-A88E-8268D7286106}"/>
            </a:ext>
          </a:extLst>
        </xdr:cNvPr>
        <xdr:cNvCxnSpPr/>
      </xdr:nvCxnSpPr>
      <xdr:spPr>
        <a:xfrm flipV="1">
          <a:off x="8686800" y="13471860"/>
          <a:ext cx="742950" cy="3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153136</xdr:rowOff>
    </xdr:from>
    <xdr:ext cx="534377" cy="259045"/>
    <xdr:sp macro="" textlink="">
      <xdr:nvSpPr>
        <xdr:cNvPr id="407" name="普通建設事業費 （ うち新規整備　）平均値テキスト">
          <a:extLst>
            <a:ext uri="{FF2B5EF4-FFF2-40B4-BE49-F238E27FC236}">
              <a16:creationId xmlns:a16="http://schemas.microsoft.com/office/drawing/2014/main" id="{F25EEDAD-2566-4D0F-83CB-03A44F6BB183}"/>
            </a:ext>
          </a:extLst>
        </xdr:cNvPr>
        <xdr:cNvSpPr txBox="1"/>
      </xdr:nvSpPr>
      <xdr:spPr>
        <a:xfrm>
          <a:off x="9484360" y="1318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8" name="フローチャート: 判断 407">
          <a:extLst>
            <a:ext uri="{FF2B5EF4-FFF2-40B4-BE49-F238E27FC236}">
              <a16:creationId xmlns:a16="http://schemas.microsoft.com/office/drawing/2014/main" id="{9C093200-627E-4C6E-9334-6866CAF71D0C}"/>
            </a:ext>
          </a:extLst>
        </xdr:cNvPr>
        <xdr:cNvSpPr/>
      </xdr:nvSpPr>
      <xdr:spPr>
        <a:xfrm>
          <a:off x="9394190" y="13335719"/>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136623</xdr:rowOff>
    </xdr:from>
    <xdr:to>
      <xdr:col>50</xdr:col>
      <xdr:colOff>114300</xdr:colOff>
      <xdr:row>78</xdr:row>
      <xdr:rowOff>139475</xdr:rowOff>
    </xdr:to>
    <xdr:cxnSp macro="">
      <xdr:nvCxnSpPr>
        <xdr:cNvPr id="409" name="直線コネクタ 408">
          <a:extLst>
            <a:ext uri="{FF2B5EF4-FFF2-40B4-BE49-F238E27FC236}">
              <a16:creationId xmlns:a16="http://schemas.microsoft.com/office/drawing/2014/main" id="{84F58E18-DB19-4728-BF89-E5062383A88C}"/>
            </a:ext>
          </a:extLst>
        </xdr:cNvPr>
        <xdr:cNvCxnSpPr/>
      </xdr:nvCxnSpPr>
      <xdr:spPr>
        <a:xfrm>
          <a:off x="7889240" y="13505913"/>
          <a:ext cx="797560" cy="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10" name="フローチャート: 判断 409">
          <a:extLst>
            <a:ext uri="{FF2B5EF4-FFF2-40B4-BE49-F238E27FC236}">
              <a16:creationId xmlns:a16="http://schemas.microsoft.com/office/drawing/2014/main" id="{020D2727-A2D4-4E74-B19E-7A5E196FD362}"/>
            </a:ext>
          </a:extLst>
        </xdr:cNvPr>
        <xdr:cNvSpPr/>
      </xdr:nvSpPr>
      <xdr:spPr>
        <a:xfrm>
          <a:off x="8632190" y="1333279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81630</xdr:rowOff>
    </xdr:from>
    <xdr:ext cx="534377" cy="259045"/>
    <xdr:sp macro="" textlink="">
      <xdr:nvSpPr>
        <xdr:cNvPr id="411" name="テキスト ボックス 410">
          <a:extLst>
            <a:ext uri="{FF2B5EF4-FFF2-40B4-BE49-F238E27FC236}">
              <a16:creationId xmlns:a16="http://schemas.microsoft.com/office/drawing/2014/main" id="{7EDDB6E9-D4E5-4571-8B33-867FED3426BD}"/>
            </a:ext>
          </a:extLst>
        </xdr:cNvPr>
        <xdr:cNvSpPr txBox="1"/>
      </xdr:nvSpPr>
      <xdr:spPr>
        <a:xfrm>
          <a:off x="8438661" y="1311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49197</xdr:rowOff>
    </xdr:from>
    <xdr:to>
      <xdr:col>45</xdr:col>
      <xdr:colOff>177800</xdr:colOff>
      <xdr:row>78</xdr:row>
      <xdr:rowOff>136623</xdr:rowOff>
    </xdr:to>
    <xdr:cxnSp macro="">
      <xdr:nvCxnSpPr>
        <xdr:cNvPr id="412" name="直線コネクタ 411">
          <a:extLst>
            <a:ext uri="{FF2B5EF4-FFF2-40B4-BE49-F238E27FC236}">
              <a16:creationId xmlns:a16="http://schemas.microsoft.com/office/drawing/2014/main" id="{D2EAC3BD-DEDB-4552-A234-A21DC765C9A9}"/>
            </a:ext>
          </a:extLst>
        </xdr:cNvPr>
        <xdr:cNvCxnSpPr/>
      </xdr:nvCxnSpPr>
      <xdr:spPr>
        <a:xfrm>
          <a:off x="7084060" y="13252752"/>
          <a:ext cx="805180" cy="25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3" name="フローチャート: 判断 412">
          <a:extLst>
            <a:ext uri="{FF2B5EF4-FFF2-40B4-BE49-F238E27FC236}">
              <a16:creationId xmlns:a16="http://schemas.microsoft.com/office/drawing/2014/main" id="{93C77115-E592-4221-BAE6-0F4D72904A06}"/>
            </a:ext>
          </a:extLst>
        </xdr:cNvPr>
        <xdr:cNvSpPr/>
      </xdr:nvSpPr>
      <xdr:spPr>
        <a:xfrm>
          <a:off x="7846060" y="132942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43071</xdr:rowOff>
    </xdr:from>
    <xdr:ext cx="534377" cy="259045"/>
    <xdr:sp macro="" textlink="">
      <xdr:nvSpPr>
        <xdr:cNvPr id="414" name="テキスト ボックス 413">
          <a:extLst>
            <a:ext uri="{FF2B5EF4-FFF2-40B4-BE49-F238E27FC236}">
              <a16:creationId xmlns:a16="http://schemas.microsoft.com/office/drawing/2014/main" id="{5F7951E9-2FA5-4116-9BA2-A5DDA9A40A64}"/>
            </a:ext>
          </a:extLst>
        </xdr:cNvPr>
        <xdr:cNvSpPr txBox="1"/>
      </xdr:nvSpPr>
      <xdr:spPr>
        <a:xfrm>
          <a:off x="7641101" y="1307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49197</xdr:rowOff>
    </xdr:from>
    <xdr:to>
      <xdr:col>41</xdr:col>
      <xdr:colOff>50800</xdr:colOff>
      <xdr:row>78</xdr:row>
      <xdr:rowOff>122455</xdr:rowOff>
    </xdr:to>
    <xdr:cxnSp macro="">
      <xdr:nvCxnSpPr>
        <xdr:cNvPr id="415" name="直線コネクタ 414">
          <a:extLst>
            <a:ext uri="{FF2B5EF4-FFF2-40B4-BE49-F238E27FC236}">
              <a16:creationId xmlns:a16="http://schemas.microsoft.com/office/drawing/2014/main" id="{E707760D-DD7D-4FED-8AB7-36692530F9EC}"/>
            </a:ext>
          </a:extLst>
        </xdr:cNvPr>
        <xdr:cNvCxnSpPr/>
      </xdr:nvCxnSpPr>
      <xdr:spPr>
        <a:xfrm flipV="1">
          <a:off x="6286500" y="13252752"/>
          <a:ext cx="797560" cy="24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6" name="フローチャート: 判断 415">
          <a:extLst>
            <a:ext uri="{FF2B5EF4-FFF2-40B4-BE49-F238E27FC236}">
              <a16:creationId xmlns:a16="http://schemas.microsoft.com/office/drawing/2014/main" id="{A80BD5B1-9C1C-4ED0-BFD5-7CA2BDE2B5C8}"/>
            </a:ext>
          </a:extLst>
        </xdr:cNvPr>
        <xdr:cNvSpPr/>
      </xdr:nvSpPr>
      <xdr:spPr>
        <a:xfrm>
          <a:off x="7029450" y="1327720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168285</xdr:rowOff>
    </xdr:from>
    <xdr:ext cx="534377" cy="259045"/>
    <xdr:sp macro="" textlink="">
      <xdr:nvSpPr>
        <xdr:cNvPr id="417" name="テキスト ボックス 416">
          <a:extLst>
            <a:ext uri="{FF2B5EF4-FFF2-40B4-BE49-F238E27FC236}">
              <a16:creationId xmlns:a16="http://schemas.microsoft.com/office/drawing/2014/main" id="{510E3CF9-12D7-4C25-B3FD-CC56427F9936}"/>
            </a:ext>
          </a:extLst>
        </xdr:cNvPr>
        <xdr:cNvSpPr txBox="1"/>
      </xdr:nvSpPr>
      <xdr:spPr>
        <a:xfrm>
          <a:off x="6854971" y="1337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8" name="フローチャート: 判断 417">
          <a:extLst>
            <a:ext uri="{FF2B5EF4-FFF2-40B4-BE49-F238E27FC236}">
              <a16:creationId xmlns:a16="http://schemas.microsoft.com/office/drawing/2014/main" id="{0C1DBD11-E2E0-4F57-AC47-387CBD628225}"/>
            </a:ext>
          </a:extLst>
        </xdr:cNvPr>
        <xdr:cNvSpPr/>
      </xdr:nvSpPr>
      <xdr:spPr>
        <a:xfrm>
          <a:off x="6231890" y="1329770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46541</xdr:rowOff>
    </xdr:from>
    <xdr:ext cx="534377" cy="259045"/>
    <xdr:sp macro="" textlink="">
      <xdr:nvSpPr>
        <xdr:cNvPr id="419" name="テキスト ボックス 418">
          <a:extLst>
            <a:ext uri="{FF2B5EF4-FFF2-40B4-BE49-F238E27FC236}">
              <a16:creationId xmlns:a16="http://schemas.microsoft.com/office/drawing/2014/main" id="{E3136913-E370-4F9D-A746-69478F11CE80}"/>
            </a:ext>
          </a:extLst>
        </xdr:cNvPr>
        <xdr:cNvSpPr txBox="1"/>
      </xdr:nvSpPr>
      <xdr:spPr>
        <a:xfrm>
          <a:off x="6038361" y="1307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AD90A707-F6D6-4E42-ACD4-F7935AACF897}"/>
            </a:ext>
          </a:extLst>
        </xdr:cNvPr>
        <xdr:cNvSpPr txBox="1"/>
      </xdr:nvSpPr>
      <xdr:spPr>
        <a:xfrm>
          <a:off x="925830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65492E84-9AF3-4F3D-AFE8-05A7357D30DD}"/>
            </a:ext>
          </a:extLst>
        </xdr:cNvPr>
        <xdr:cNvSpPr txBox="1"/>
      </xdr:nvSpPr>
      <xdr:spPr>
        <a:xfrm>
          <a:off x="85153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2FB5E94E-7AD6-48D6-BB5F-30FB02CCA392}"/>
            </a:ext>
          </a:extLst>
        </xdr:cNvPr>
        <xdr:cNvSpPr txBox="1"/>
      </xdr:nvSpPr>
      <xdr:spPr>
        <a:xfrm>
          <a:off x="77177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47A8261A-8BF7-4DD9-9B55-754EAF8C0A66}"/>
            </a:ext>
          </a:extLst>
        </xdr:cNvPr>
        <xdr:cNvSpPr txBox="1"/>
      </xdr:nvSpPr>
      <xdr:spPr>
        <a:xfrm>
          <a:off x="6912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29F63F6C-A4F6-4386-9556-23DBDEBA2A59}"/>
            </a:ext>
          </a:extLst>
        </xdr:cNvPr>
        <xdr:cNvSpPr txBox="1"/>
      </xdr:nvSpPr>
      <xdr:spPr>
        <a:xfrm>
          <a:off x="61150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51770</xdr:rowOff>
    </xdr:from>
    <xdr:to>
      <xdr:col>55</xdr:col>
      <xdr:colOff>50800</xdr:colOff>
      <xdr:row>78</xdr:row>
      <xdr:rowOff>153370</xdr:rowOff>
    </xdr:to>
    <xdr:sp macro="" textlink="">
      <xdr:nvSpPr>
        <xdr:cNvPr id="425" name="楕円 424">
          <a:extLst>
            <a:ext uri="{FF2B5EF4-FFF2-40B4-BE49-F238E27FC236}">
              <a16:creationId xmlns:a16="http://schemas.microsoft.com/office/drawing/2014/main" id="{A27E5A16-1410-4042-8054-3E3F5D92E729}"/>
            </a:ext>
          </a:extLst>
        </xdr:cNvPr>
        <xdr:cNvSpPr/>
      </xdr:nvSpPr>
      <xdr:spPr>
        <a:xfrm>
          <a:off x="9394190" y="1342868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138147</xdr:rowOff>
    </xdr:from>
    <xdr:ext cx="469744" cy="259045"/>
    <xdr:sp macro="" textlink="">
      <xdr:nvSpPr>
        <xdr:cNvPr id="426" name="普通建設事業費 （ うち新規整備　）該当値テキスト">
          <a:extLst>
            <a:ext uri="{FF2B5EF4-FFF2-40B4-BE49-F238E27FC236}">
              <a16:creationId xmlns:a16="http://schemas.microsoft.com/office/drawing/2014/main" id="{2A8AEB6E-D532-414C-A50B-CD3D40E54538}"/>
            </a:ext>
          </a:extLst>
        </xdr:cNvPr>
        <xdr:cNvSpPr txBox="1"/>
      </xdr:nvSpPr>
      <xdr:spPr>
        <a:xfrm>
          <a:off x="9484360" y="13335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88675</xdr:rowOff>
    </xdr:from>
    <xdr:to>
      <xdr:col>50</xdr:col>
      <xdr:colOff>165100</xdr:colOff>
      <xdr:row>79</xdr:row>
      <xdr:rowOff>18825</xdr:rowOff>
    </xdr:to>
    <xdr:sp macro="" textlink="">
      <xdr:nvSpPr>
        <xdr:cNvPr id="427" name="楕円 426">
          <a:extLst>
            <a:ext uri="{FF2B5EF4-FFF2-40B4-BE49-F238E27FC236}">
              <a16:creationId xmlns:a16="http://schemas.microsoft.com/office/drawing/2014/main" id="{5D7D4A82-BAC3-46D1-8343-6A540CD33CA4}"/>
            </a:ext>
          </a:extLst>
        </xdr:cNvPr>
        <xdr:cNvSpPr/>
      </xdr:nvSpPr>
      <xdr:spPr>
        <a:xfrm>
          <a:off x="8632190" y="1346558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9952</xdr:rowOff>
    </xdr:from>
    <xdr:ext cx="313932" cy="259045"/>
    <xdr:sp macro="" textlink="">
      <xdr:nvSpPr>
        <xdr:cNvPr id="428" name="テキスト ボックス 427">
          <a:extLst>
            <a:ext uri="{FF2B5EF4-FFF2-40B4-BE49-F238E27FC236}">
              <a16:creationId xmlns:a16="http://schemas.microsoft.com/office/drawing/2014/main" id="{BF840A25-F5B5-4990-BDBE-6B17CE515EC5}"/>
            </a:ext>
          </a:extLst>
        </xdr:cNvPr>
        <xdr:cNvSpPr txBox="1"/>
      </xdr:nvSpPr>
      <xdr:spPr>
        <a:xfrm>
          <a:off x="8546978" y="13556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85823</xdr:rowOff>
    </xdr:from>
    <xdr:to>
      <xdr:col>46</xdr:col>
      <xdr:colOff>38100</xdr:colOff>
      <xdr:row>79</xdr:row>
      <xdr:rowOff>15973</xdr:rowOff>
    </xdr:to>
    <xdr:sp macro="" textlink="">
      <xdr:nvSpPr>
        <xdr:cNvPr id="429" name="楕円 428">
          <a:extLst>
            <a:ext uri="{FF2B5EF4-FFF2-40B4-BE49-F238E27FC236}">
              <a16:creationId xmlns:a16="http://schemas.microsoft.com/office/drawing/2014/main" id="{88FCCB31-1353-45BA-8206-1AE56EDC5185}"/>
            </a:ext>
          </a:extLst>
        </xdr:cNvPr>
        <xdr:cNvSpPr/>
      </xdr:nvSpPr>
      <xdr:spPr>
        <a:xfrm>
          <a:off x="7846060" y="1346082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7100</xdr:rowOff>
    </xdr:from>
    <xdr:ext cx="378565" cy="259045"/>
    <xdr:sp macro="" textlink="">
      <xdr:nvSpPr>
        <xdr:cNvPr id="430" name="テキスト ボックス 429">
          <a:extLst>
            <a:ext uri="{FF2B5EF4-FFF2-40B4-BE49-F238E27FC236}">
              <a16:creationId xmlns:a16="http://schemas.microsoft.com/office/drawing/2014/main" id="{9F85FF7E-2520-4FF6-BA52-32D43A0F5C5E}"/>
            </a:ext>
          </a:extLst>
        </xdr:cNvPr>
        <xdr:cNvSpPr txBox="1"/>
      </xdr:nvSpPr>
      <xdr:spPr>
        <a:xfrm>
          <a:off x="7719007" y="1355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169847</xdr:rowOff>
    </xdr:from>
    <xdr:to>
      <xdr:col>41</xdr:col>
      <xdr:colOff>101600</xdr:colOff>
      <xdr:row>77</xdr:row>
      <xdr:rowOff>99997</xdr:rowOff>
    </xdr:to>
    <xdr:sp macro="" textlink="">
      <xdr:nvSpPr>
        <xdr:cNvPr id="431" name="楕円 430">
          <a:extLst>
            <a:ext uri="{FF2B5EF4-FFF2-40B4-BE49-F238E27FC236}">
              <a16:creationId xmlns:a16="http://schemas.microsoft.com/office/drawing/2014/main" id="{C71CD57F-93F6-4969-9170-3CEA3960EAA8}"/>
            </a:ext>
          </a:extLst>
        </xdr:cNvPr>
        <xdr:cNvSpPr/>
      </xdr:nvSpPr>
      <xdr:spPr>
        <a:xfrm>
          <a:off x="7029450" y="13203857"/>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116524</xdr:rowOff>
    </xdr:from>
    <xdr:ext cx="534377" cy="259045"/>
    <xdr:sp macro="" textlink="">
      <xdr:nvSpPr>
        <xdr:cNvPr id="432" name="テキスト ボックス 431">
          <a:extLst>
            <a:ext uri="{FF2B5EF4-FFF2-40B4-BE49-F238E27FC236}">
              <a16:creationId xmlns:a16="http://schemas.microsoft.com/office/drawing/2014/main" id="{DD9DD407-5840-4DDD-BD24-4EFED274352B}"/>
            </a:ext>
          </a:extLst>
        </xdr:cNvPr>
        <xdr:cNvSpPr txBox="1"/>
      </xdr:nvSpPr>
      <xdr:spPr>
        <a:xfrm>
          <a:off x="6854971" y="1297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71655</xdr:rowOff>
    </xdr:from>
    <xdr:to>
      <xdr:col>36</xdr:col>
      <xdr:colOff>165100</xdr:colOff>
      <xdr:row>79</xdr:row>
      <xdr:rowOff>1805</xdr:rowOff>
    </xdr:to>
    <xdr:sp macro="" textlink="">
      <xdr:nvSpPr>
        <xdr:cNvPr id="433" name="楕円 432">
          <a:extLst>
            <a:ext uri="{FF2B5EF4-FFF2-40B4-BE49-F238E27FC236}">
              <a16:creationId xmlns:a16="http://schemas.microsoft.com/office/drawing/2014/main" id="{E8C39055-A55B-4018-B0B0-A5A56F46FC9C}"/>
            </a:ext>
          </a:extLst>
        </xdr:cNvPr>
        <xdr:cNvSpPr/>
      </xdr:nvSpPr>
      <xdr:spPr>
        <a:xfrm>
          <a:off x="6231890" y="1344285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164382</xdr:rowOff>
    </xdr:from>
    <xdr:ext cx="469744" cy="259045"/>
    <xdr:sp macro="" textlink="">
      <xdr:nvSpPr>
        <xdr:cNvPr id="434" name="テキスト ボックス 433">
          <a:extLst>
            <a:ext uri="{FF2B5EF4-FFF2-40B4-BE49-F238E27FC236}">
              <a16:creationId xmlns:a16="http://schemas.microsoft.com/office/drawing/2014/main" id="{3276B154-D78D-42EC-81E7-FA42B57F8289}"/>
            </a:ext>
          </a:extLst>
        </xdr:cNvPr>
        <xdr:cNvSpPr txBox="1"/>
      </xdr:nvSpPr>
      <xdr:spPr>
        <a:xfrm>
          <a:off x="6068773" y="1354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EC05829D-323E-46EA-A817-399A153DBBCA}"/>
            </a:ext>
          </a:extLst>
        </xdr:cNvPr>
        <xdr:cNvSpPr/>
      </xdr:nvSpPr>
      <xdr:spPr>
        <a:xfrm>
          <a:off x="5960110" y="14283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842627C4-61D3-4AC4-8EED-5A542B1CEA64}"/>
            </a:ext>
          </a:extLst>
        </xdr:cNvPr>
        <xdr:cNvSpPr/>
      </xdr:nvSpPr>
      <xdr:spPr>
        <a:xfrm>
          <a:off x="60604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F6F03145-5DAF-47E1-975C-8B04C0A86B75}"/>
            </a:ext>
          </a:extLst>
        </xdr:cNvPr>
        <xdr:cNvSpPr/>
      </xdr:nvSpPr>
      <xdr:spPr>
        <a:xfrm>
          <a:off x="60604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A077D9-6C6D-49B3-B48D-DAB477F61C39}"/>
            </a:ext>
          </a:extLst>
        </xdr:cNvPr>
        <xdr:cNvSpPr/>
      </xdr:nvSpPr>
      <xdr:spPr>
        <a:xfrm>
          <a:off x="69888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D283D11C-6D4F-4B44-AA78-FBB129C55BE8}"/>
            </a:ext>
          </a:extLst>
        </xdr:cNvPr>
        <xdr:cNvSpPr/>
      </xdr:nvSpPr>
      <xdr:spPr>
        <a:xfrm>
          <a:off x="69888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4CCFB37E-097D-43FB-92D4-C53236D935ED}"/>
            </a:ext>
          </a:extLst>
        </xdr:cNvPr>
        <xdr:cNvSpPr/>
      </xdr:nvSpPr>
      <xdr:spPr>
        <a:xfrm>
          <a:off x="80175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2FD18CAA-754E-445A-B885-2F9B56077F8C}"/>
            </a:ext>
          </a:extLst>
        </xdr:cNvPr>
        <xdr:cNvSpPr/>
      </xdr:nvSpPr>
      <xdr:spPr>
        <a:xfrm>
          <a:off x="80175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255EF295-2A98-4214-B165-C27D2EBDF3D9}"/>
            </a:ext>
          </a:extLst>
        </xdr:cNvPr>
        <xdr:cNvSpPr/>
      </xdr:nvSpPr>
      <xdr:spPr>
        <a:xfrm>
          <a:off x="5960110" y="15109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4235EFB1-DFF0-4CBA-A10A-CF41BF9E4C9D}"/>
            </a:ext>
          </a:extLst>
        </xdr:cNvPr>
        <xdr:cNvSpPr txBox="1"/>
      </xdr:nvSpPr>
      <xdr:spPr>
        <a:xfrm>
          <a:off x="592201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EC551E25-C841-45D8-9683-FB5E82295AF8}"/>
            </a:ext>
          </a:extLst>
        </xdr:cNvPr>
        <xdr:cNvCxnSpPr/>
      </xdr:nvCxnSpPr>
      <xdr:spPr>
        <a:xfrm>
          <a:off x="5960110" y="17400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B24E43FF-F275-463F-B143-30F7EFB3EE5B}"/>
            </a:ext>
          </a:extLst>
        </xdr:cNvPr>
        <xdr:cNvCxnSpPr/>
      </xdr:nvCxnSpPr>
      <xdr:spPr>
        <a:xfrm>
          <a:off x="5960110" y="16937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8B704762-E9BE-439A-A275-66F7BAED5818}"/>
            </a:ext>
          </a:extLst>
        </xdr:cNvPr>
        <xdr:cNvSpPr txBox="1"/>
      </xdr:nvSpPr>
      <xdr:spPr>
        <a:xfrm>
          <a:off x="5724659" y="16803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D9587C0C-8915-4A29-BBBF-9E054DE618B4}"/>
            </a:ext>
          </a:extLst>
        </xdr:cNvPr>
        <xdr:cNvCxnSpPr/>
      </xdr:nvCxnSpPr>
      <xdr:spPr>
        <a:xfrm>
          <a:off x="5960110" y="16480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28DA142F-9BF7-45DA-9BFE-AD6A76FD6C2D}"/>
            </a:ext>
          </a:extLst>
        </xdr:cNvPr>
        <xdr:cNvSpPr txBox="1"/>
      </xdr:nvSpPr>
      <xdr:spPr>
        <a:xfrm>
          <a:off x="5416126" y="16346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6C4106AD-A043-4627-BF11-9CDCAE2E6E0E}"/>
            </a:ext>
          </a:extLst>
        </xdr:cNvPr>
        <xdr:cNvCxnSpPr/>
      </xdr:nvCxnSpPr>
      <xdr:spPr>
        <a:xfrm>
          <a:off x="5960110" y="160293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F1C5BD94-101B-4405-83FA-E676314DAEC7}"/>
            </a:ext>
          </a:extLst>
        </xdr:cNvPr>
        <xdr:cNvSpPr txBox="1"/>
      </xdr:nvSpPr>
      <xdr:spPr>
        <a:xfrm>
          <a:off x="5416126"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DEB14E4C-FA62-4451-A05B-286A3AA3ACCD}"/>
            </a:ext>
          </a:extLst>
        </xdr:cNvPr>
        <xdr:cNvCxnSpPr/>
      </xdr:nvCxnSpPr>
      <xdr:spPr>
        <a:xfrm>
          <a:off x="5960110" y="15566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B55B5F83-9975-42A3-B4D8-FBCC57902BC2}"/>
            </a:ext>
          </a:extLst>
        </xdr:cNvPr>
        <xdr:cNvSpPr txBox="1"/>
      </xdr:nvSpPr>
      <xdr:spPr>
        <a:xfrm>
          <a:off x="5416126" y="1543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AF4E2B80-4FB9-454D-8AD5-6538BDD366DD}"/>
            </a:ext>
          </a:extLst>
        </xdr:cNvPr>
        <xdr:cNvCxnSpPr/>
      </xdr:nvCxnSpPr>
      <xdr:spPr>
        <a:xfrm>
          <a:off x="5960110" y="15109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2464544C-B1F2-4C2F-9759-5400BDCE89AF}"/>
            </a:ext>
          </a:extLst>
        </xdr:cNvPr>
        <xdr:cNvSpPr txBox="1"/>
      </xdr:nvSpPr>
      <xdr:spPr>
        <a:xfrm>
          <a:off x="5416126"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E328B017-5147-4AEC-82C0-748C508FB352}"/>
            </a:ext>
          </a:extLst>
        </xdr:cNvPr>
        <xdr:cNvSpPr/>
      </xdr:nvSpPr>
      <xdr:spPr>
        <a:xfrm>
          <a:off x="5960110" y="15109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6" name="直線コネクタ 455">
          <a:extLst>
            <a:ext uri="{FF2B5EF4-FFF2-40B4-BE49-F238E27FC236}">
              <a16:creationId xmlns:a16="http://schemas.microsoft.com/office/drawing/2014/main" id="{ECB277D4-B47E-49AF-A444-35E4C69E2EBC}"/>
            </a:ext>
          </a:extLst>
        </xdr:cNvPr>
        <xdr:cNvCxnSpPr/>
      </xdr:nvCxnSpPr>
      <xdr:spPr>
        <a:xfrm flipV="1">
          <a:off x="9427845" y="15732946"/>
          <a:ext cx="1270" cy="115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7" name="普通建設事業費 （ うち更新整備　）最小値テキスト">
          <a:extLst>
            <a:ext uri="{FF2B5EF4-FFF2-40B4-BE49-F238E27FC236}">
              <a16:creationId xmlns:a16="http://schemas.microsoft.com/office/drawing/2014/main" id="{EE1F5D0F-51B5-4DFB-AC9E-74BB2254E60D}"/>
            </a:ext>
          </a:extLst>
        </xdr:cNvPr>
        <xdr:cNvSpPr txBox="1"/>
      </xdr:nvSpPr>
      <xdr:spPr>
        <a:xfrm>
          <a:off x="9484360" y="1689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8" name="直線コネクタ 457">
          <a:extLst>
            <a:ext uri="{FF2B5EF4-FFF2-40B4-BE49-F238E27FC236}">
              <a16:creationId xmlns:a16="http://schemas.microsoft.com/office/drawing/2014/main" id="{98658ED3-7407-4234-92AB-0DF65B1EEFAA}"/>
            </a:ext>
          </a:extLst>
        </xdr:cNvPr>
        <xdr:cNvCxnSpPr/>
      </xdr:nvCxnSpPr>
      <xdr:spPr>
        <a:xfrm>
          <a:off x="9356090" y="1688700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9" name="普通建設事業費 （ うち更新整備　）最大値テキスト">
          <a:extLst>
            <a:ext uri="{FF2B5EF4-FFF2-40B4-BE49-F238E27FC236}">
              <a16:creationId xmlns:a16="http://schemas.microsoft.com/office/drawing/2014/main" id="{D561399D-D4DA-4FC1-87DF-82FD9D221171}"/>
            </a:ext>
          </a:extLst>
        </xdr:cNvPr>
        <xdr:cNvSpPr txBox="1"/>
      </xdr:nvSpPr>
      <xdr:spPr>
        <a:xfrm>
          <a:off x="948436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60" name="直線コネクタ 459">
          <a:extLst>
            <a:ext uri="{FF2B5EF4-FFF2-40B4-BE49-F238E27FC236}">
              <a16:creationId xmlns:a16="http://schemas.microsoft.com/office/drawing/2014/main" id="{AC113909-54C0-4220-9581-BBB638A20104}"/>
            </a:ext>
          </a:extLst>
        </xdr:cNvPr>
        <xdr:cNvCxnSpPr/>
      </xdr:nvCxnSpPr>
      <xdr:spPr>
        <a:xfrm>
          <a:off x="9356090" y="1573294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103631</xdr:rowOff>
    </xdr:from>
    <xdr:to>
      <xdr:col>55</xdr:col>
      <xdr:colOff>0</xdr:colOff>
      <xdr:row>97</xdr:row>
      <xdr:rowOff>40415</xdr:rowOff>
    </xdr:to>
    <xdr:cxnSp macro="">
      <xdr:nvCxnSpPr>
        <xdr:cNvPr id="461" name="直線コネクタ 460">
          <a:extLst>
            <a:ext uri="{FF2B5EF4-FFF2-40B4-BE49-F238E27FC236}">
              <a16:creationId xmlns:a16="http://schemas.microsoft.com/office/drawing/2014/main" id="{7B6C1C9F-1BED-4AEB-90F6-48F22EA9C5E9}"/>
            </a:ext>
          </a:extLst>
        </xdr:cNvPr>
        <xdr:cNvCxnSpPr/>
      </xdr:nvCxnSpPr>
      <xdr:spPr>
        <a:xfrm flipV="1">
          <a:off x="8686800" y="16560926"/>
          <a:ext cx="742950" cy="11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84779</xdr:rowOff>
    </xdr:from>
    <xdr:ext cx="534377" cy="259045"/>
    <xdr:sp macro="" textlink="">
      <xdr:nvSpPr>
        <xdr:cNvPr id="462" name="普通建設事業費 （ うち更新整備　）平均値テキスト">
          <a:extLst>
            <a:ext uri="{FF2B5EF4-FFF2-40B4-BE49-F238E27FC236}">
              <a16:creationId xmlns:a16="http://schemas.microsoft.com/office/drawing/2014/main" id="{A3DDC76B-75B5-49B2-9F6C-06A085A302DA}"/>
            </a:ext>
          </a:extLst>
        </xdr:cNvPr>
        <xdr:cNvSpPr txBox="1"/>
      </xdr:nvSpPr>
      <xdr:spPr>
        <a:xfrm>
          <a:off x="9484360" y="16545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3" name="フローチャート: 判断 462">
          <a:extLst>
            <a:ext uri="{FF2B5EF4-FFF2-40B4-BE49-F238E27FC236}">
              <a16:creationId xmlns:a16="http://schemas.microsoft.com/office/drawing/2014/main" id="{A14B17D1-70A0-4450-B664-CFFA71D05450}"/>
            </a:ext>
          </a:extLst>
        </xdr:cNvPr>
        <xdr:cNvSpPr/>
      </xdr:nvSpPr>
      <xdr:spPr>
        <a:xfrm>
          <a:off x="9394190" y="1656364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46335</xdr:rowOff>
    </xdr:from>
    <xdr:to>
      <xdr:col>50</xdr:col>
      <xdr:colOff>114300</xdr:colOff>
      <xdr:row>97</xdr:row>
      <xdr:rowOff>40415</xdr:rowOff>
    </xdr:to>
    <xdr:cxnSp macro="">
      <xdr:nvCxnSpPr>
        <xdr:cNvPr id="464" name="直線コネクタ 463">
          <a:extLst>
            <a:ext uri="{FF2B5EF4-FFF2-40B4-BE49-F238E27FC236}">
              <a16:creationId xmlns:a16="http://schemas.microsoft.com/office/drawing/2014/main" id="{B745CD33-7B9A-415B-BC91-76F0068E254B}"/>
            </a:ext>
          </a:extLst>
        </xdr:cNvPr>
        <xdr:cNvCxnSpPr/>
      </xdr:nvCxnSpPr>
      <xdr:spPr>
        <a:xfrm>
          <a:off x="7889240" y="16507440"/>
          <a:ext cx="797560" cy="16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5" name="フローチャート: 判断 464">
          <a:extLst>
            <a:ext uri="{FF2B5EF4-FFF2-40B4-BE49-F238E27FC236}">
              <a16:creationId xmlns:a16="http://schemas.microsoft.com/office/drawing/2014/main" id="{BAFE9BF8-AF5C-47FE-8BBB-A5BD7302B607}"/>
            </a:ext>
          </a:extLst>
        </xdr:cNvPr>
        <xdr:cNvSpPr/>
      </xdr:nvSpPr>
      <xdr:spPr>
        <a:xfrm>
          <a:off x="8632190" y="1652941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18794</xdr:rowOff>
    </xdr:from>
    <xdr:ext cx="534377" cy="259045"/>
    <xdr:sp macro="" textlink="">
      <xdr:nvSpPr>
        <xdr:cNvPr id="466" name="テキスト ボックス 465">
          <a:extLst>
            <a:ext uri="{FF2B5EF4-FFF2-40B4-BE49-F238E27FC236}">
              <a16:creationId xmlns:a16="http://schemas.microsoft.com/office/drawing/2014/main" id="{6001AA21-9009-4B84-9D51-B6D114C88B91}"/>
            </a:ext>
          </a:extLst>
        </xdr:cNvPr>
        <xdr:cNvSpPr txBox="1"/>
      </xdr:nvSpPr>
      <xdr:spPr>
        <a:xfrm>
          <a:off x="8438661" y="1631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46335</xdr:rowOff>
    </xdr:from>
    <xdr:to>
      <xdr:col>45</xdr:col>
      <xdr:colOff>177800</xdr:colOff>
      <xdr:row>97</xdr:row>
      <xdr:rowOff>69982</xdr:rowOff>
    </xdr:to>
    <xdr:cxnSp macro="">
      <xdr:nvCxnSpPr>
        <xdr:cNvPr id="467" name="直線コネクタ 466">
          <a:extLst>
            <a:ext uri="{FF2B5EF4-FFF2-40B4-BE49-F238E27FC236}">
              <a16:creationId xmlns:a16="http://schemas.microsoft.com/office/drawing/2014/main" id="{5232D54F-934E-48D1-BF74-6B171463C5C0}"/>
            </a:ext>
          </a:extLst>
        </xdr:cNvPr>
        <xdr:cNvCxnSpPr/>
      </xdr:nvCxnSpPr>
      <xdr:spPr>
        <a:xfrm flipV="1">
          <a:off x="7084060" y="16507440"/>
          <a:ext cx="805180" cy="19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8" name="フローチャート: 判断 467">
          <a:extLst>
            <a:ext uri="{FF2B5EF4-FFF2-40B4-BE49-F238E27FC236}">
              <a16:creationId xmlns:a16="http://schemas.microsoft.com/office/drawing/2014/main" id="{F5E68C55-BF18-4C4E-B378-85B2E57A0724}"/>
            </a:ext>
          </a:extLst>
        </xdr:cNvPr>
        <xdr:cNvSpPr/>
      </xdr:nvSpPr>
      <xdr:spPr>
        <a:xfrm>
          <a:off x="7846060" y="1656585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29841</xdr:rowOff>
    </xdr:from>
    <xdr:ext cx="534377" cy="259045"/>
    <xdr:sp macro="" textlink="">
      <xdr:nvSpPr>
        <xdr:cNvPr id="469" name="テキスト ボックス 468">
          <a:extLst>
            <a:ext uri="{FF2B5EF4-FFF2-40B4-BE49-F238E27FC236}">
              <a16:creationId xmlns:a16="http://schemas.microsoft.com/office/drawing/2014/main" id="{C0F377B5-D185-4C87-9DEA-3466D14FA84D}"/>
            </a:ext>
          </a:extLst>
        </xdr:cNvPr>
        <xdr:cNvSpPr txBox="1"/>
      </xdr:nvSpPr>
      <xdr:spPr>
        <a:xfrm>
          <a:off x="7641101" y="1665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2567</xdr:rowOff>
    </xdr:from>
    <xdr:to>
      <xdr:col>41</xdr:col>
      <xdr:colOff>50800</xdr:colOff>
      <xdr:row>97</xdr:row>
      <xdr:rowOff>69982</xdr:rowOff>
    </xdr:to>
    <xdr:cxnSp macro="">
      <xdr:nvCxnSpPr>
        <xdr:cNvPr id="470" name="直線コネクタ 469">
          <a:extLst>
            <a:ext uri="{FF2B5EF4-FFF2-40B4-BE49-F238E27FC236}">
              <a16:creationId xmlns:a16="http://schemas.microsoft.com/office/drawing/2014/main" id="{E4AED4D1-B952-4ACA-87AF-C6D4485869CA}"/>
            </a:ext>
          </a:extLst>
        </xdr:cNvPr>
        <xdr:cNvCxnSpPr/>
      </xdr:nvCxnSpPr>
      <xdr:spPr>
        <a:xfrm>
          <a:off x="6286500" y="16633217"/>
          <a:ext cx="797560" cy="6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71" name="フローチャート: 判断 470">
          <a:extLst>
            <a:ext uri="{FF2B5EF4-FFF2-40B4-BE49-F238E27FC236}">
              <a16:creationId xmlns:a16="http://schemas.microsoft.com/office/drawing/2014/main" id="{8A396072-0AD4-45AE-ACCA-C72C4139C4D0}"/>
            </a:ext>
          </a:extLst>
        </xdr:cNvPr>
        <xdr:cNvSpPr/>
      </xdr:nvSpPr>
      <xdr:spPr>
        <a:xfrm>
          <a:off x="7029450" y="1656360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52982</xdr:rowOff>
    </xdr:from>
    <xdr:ext cx="534377" cy="259045"/>
    <xdr:sp macro="" textlink="">
      <xdr:nvSpPr>
        <xdr:cNvPr id="472" name="テキスト ボックス 471">
          <a:extLst>
            <a:ext uri="{FF2B5EF4-FFF2-40B4-BE49-F238E27FC236}">
              <a16:creationId xmlns:a16="http://schemas.microsoft.com/office/drawing/2014/main" id="{53E7DB34-CD80-40AC-94DC-5E92032192C2}"/>
            </a:ext>
          </a:extLst>
        </xdr:cNvPr>
        <xdr:cNvSpPr txBox="1"/>
      </xdr:nvSpPr>
      <xdr:spPr>
        <a:xfrm>
          <a:off x="6854971" y="163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3" name="フローチャート: 判断 472">
          <a:extLst>
            <a:ext uri="{FF2B5EF4-FFF2-40B4-BE49-F238E27FC236}">
              <a16:creationId xmlns:a16="http://schemas.microsoft.com/office/drawing/2014/main" id="{9B31F6BD-FFBE-4733-B6D5-76D2DC695B23}"/>
            </a:ext>
          </a:extLst>
        </xdr:cNvPr>
        <xdr:cNvSpPr/>
      </xdr:nvSpPr>
      <xdr:spPr>
        <a:xfrm>
          <a:off x="6231890" y="1659485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60738</xdr:rowOff>
    </xdr:from>
    <xdr:ext cx="534377" cy="259045"/>
    <xdr:sp macro="" textlink="">
      <xdr:nvSpPr>
        <xdr:cNvPr id="474" name="テキスト ボックス 473">
          <a:extLst>
            <a:ext uri="{FF2B5EF4-FFF2-40B4-BE49-F238E27FC236}">
              <a16:creationId xmlns:a16="http://schemas.microsoft.com/office/drawing/2014/main" id="{47232396-33BB-4A2A-A85F-F94D0C0E32C5}"/>
            </a:ext>
          </a:extLst>
        </xdr:cNvPr>
        <xdr:cNvSpPr txBox="1"/>
      </xdr:nvSpPr>
      <xdr:spPr>
        <a:xfrm>
          <a:off x="6038361" y="1668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C82FAF07-353B-42FE-91DB-D571628C3C18}"/>
            </a:ext>
          </a:extLst>
        </xdr:cNvPr>
        <xdr:cNvSpPr txBox="1"/>
      </xdr:nvSpPr>
      <xdr:spPr>
        <a:xfrm>
          <a:off x="925830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9A025325-362E-41DF-ADE1-1026BBE504CB}"/>
            </a:ext>
          </a:extLst>
        </xdr:cNvPr>
        <xdr:cNvSpPr txBox="1"/>
      </xdr:nvSpPr>
      <xdr:spPr>
        <a:xfrm>
          <a:off x="85153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5E73ADED-87EB-4ACA-BAD2-6A03818DA0A6}"/>
            </a:ext>
          </a:extLst>
        </xdr:cNvPr>
        <xdr:cNvSpPr txBox="1"/>
      </xdr:nvSpPr>
      <xdr:spPr>
        <a:xfrm>
          <a:off x="77177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F2FB8A94-EDCF-403C-B18A-380C7B02188E}"/>
            </a:ext>
          </a:extLst>
        </xdr:cNvPr>
        <xdr:cNvSpPr txBox="1"/>
      </xdr:nvSpPr>
      <xdr:spPr>
        <a:xfrm>
          <a:off x="6912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43C80620-4676-492D-8EA8-B4A96EDFB9B8}"/>
            </a:ext>
          </a:extLst>
        </xdr:cNvPr>
        <xdr:cNvSpPr txBox="1"/>
      </xdr:nvSpPr>
      <xdr:spPr>
        <a:xfrm>
          <a:off x="61150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52831</xdr:rowOff>
    </xdr:from>
    <xdr:to>
      <xdr:col>55</xdr:col>
      <xdr:colOff>50800</xdr:colOff>
      <xdr:row>96</xdr:row>
      <xdr:rowOff>154431</xdr:rowOff>
    </xdr:to>
    <xdr:sp macro="" textlink="">
      <xdr:nvSpPr>
        <xdr:cNvPr id="480" name="楕円 479">
          <a:extLst>
            <a:ext uri="{FF2B5EF4-FFF2-40B4-BE49-F238E27FC236}">
              <a16:creationId xmlns:a16="http://schemas.microsoft.com/office/drawing/2014/main" id="{DB766A2B-D4F4-469F-80A3-BEBE78E8B6E4}"/>
            </a:ext>
          </a:extLst>
        </xdr:cNvPr>
        <xdr:cNvSpPr/>
      </xdr:nvSpPr>
      <xdr:spPr>
        <a:xfrm>
          <a:off x="9394190" y="16515841"/>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75708</xdr:rowOff>
    </xdr:from>
    <xdr:ext cx="534377" cy="259045"/>
    <xdr:sp macro="" textlink="">
      <xdr:nvSpPr>
        <xdr:cNvPr id="481" name="普通建設事業費 （ うち更新整備　）該当値テキスト">
          <a:extLst>
            <a:ext uri="{FF2B5EF4-FFF2-40B4-BE49-F238E27FC236}">
              <a16:creationId xmlns:a16="http://schemas.microsoft.com/office/drawing/2014/main" id="{F0752760-161F-433F-B818-5A63C4164896}"/>
            </a:ext>
          </a:extLst>
        </xdr:cNvPr>
        <xdr:cNvSpPr txBox="1"/>
      </xdr:nvSpPr>
      <xdr:spPr>
        <a:xfrm>
          <a:off x="9484360" y="163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161065</xdr:rowOff>
    </xdr:from>
    <xdr:to>
      <xdr:col>50</xdr:col>
      <xdr:colOff>165100</xdr:colOff>
      <xdr:row>97</xdr:row>
      <xdr:rowOff>91215</xdr:rowOff>
    </xdr:to>
    <xdr:sp macro="" textlink="">
      <xdr:nvSpPr>
        <xdr:cNvPr id="482" name="楕円 481">
          <a:extLst>
            <a:ext uri="{FF2B5EF4-FFF2-40B4-BE49-F238E27FC236}">
              <a16:creationId xmlns:a16="http://schemas.microsoft.com/office/drawing/2014/main" id="{CF1CCEF3-9DF7-4910-A080-26E07CD0F3B8}"/>
            </a:ext>
          </a:extLst>
        </xdr:cNvPr>
        <xdr:cNvSpPr/>
      </xdr:nvSpPr>
      <xdr:spPr>
        <a:xfrm>
          <a:off x="8632190" y="1662217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82342</xdr:rowOff>
    </xdr:from>
    <xdr:ext cx="534377" cy="259045"/>
    <xdr:sp macro="" textlink="">
      <xdr:nvSpPr>
        <xdr:cNvPr id="483" name="テキスト ボックス 482">
          <a:extLst>
            <a:ext uri="{FF2B5EF4-FFF2-40B4-BE49-F238E27FC236}">
              <a16:creationId xmlns:a16="http://schemas.microsoft.com/office/drawing/2014/main" id="{9354F119-F22E-4BD3-BD3A-B538796CDF16}"/>
            </a:ext>
          </a:extLst>
        </xdr:cNvPr>
        <xdr:cNvSpPr txBox="1"/>
      </xdr:nvSpPr>
      <xdr:spPr>
        <a:xfrm>
          <a:off x="8438661" y="1671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166985</xdr:rowOff>
    </xdr:from>
    <xdr:to>
      <xdr:col>46</xdr:col>
      <xdr:colOff>38100</xdr:colOff>
      <xdr:row>96</xdr:row>
      <xdr:rowOff>97135</xdr:rowOff>
    </xdr:to>
    <xdr:sp macro="" textlink="">
      <xdr:nvSpPr>
        <xdr:cNvPr id="484" name="楕円 483">
          <a:extLst>
            <a:ext uri="{FF2B5EF4-FFF2-40B4-BE49-F238E27FC236}">
              <a16:creationId xmlns:a16="http://schemas.microsoft.com/office/drawing/2014/main" id="{25F6C7E7-E103-4B71-A1CE-A57C98210C15}"/>
            </a:ext>
          </a:extLst>
        </xdr:cNvPr>
        <xdr:cNvSpPr/>
      </xdr:nvSpPr>
      <xdr:spPr>
        <a:xfrm>
          <a:off x="7846060" y="1645854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113662</xdr:rowOff>
    </xdr:from>
    <xdr:ext cx="534377" cy="259045"/>
    <xdr:sp macro="" textlink="">
      <xdr:nvSpPr>
        <xdr:cNvPr id="485" name="テキスト ボックス 484">
          <a:extLst>
            <a:ext uri="{FF2B5EF4-FFF2-40B4-BE49-F238E27FC236}">
              <a16:creationId xmlns:a16="http://schemas.microsoft.com/office/drawing/2014/main" id="{859D2D98-650E-42AD-A18A-1B1B0FDAEFDD}"/>
            </a:ext>
          </a:extLst>
        </xdr:cNvPr>
        <xdr:cNvSpPr txBox="1"/>
      </xdr:nvSpPr>
      <xdr:spPr>
        <a:xfrm>
          <a:off x="7641101" y="1622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19182</xdr:rowOff>
    </xdr:from>
    <xdr:to>
      <xdr:col>41</xdr:col>
      <xdr:colOff>101600</xdr:colOff>
      <xdr:row>97</xdr:row>
      <xdr:rowOff>120782</xdr:rowOff>
    </xdr:to>
    <xdr:sp macro="" textlink="">
      <xdr:nvSpPr>
        <xdr:cNvPr id="486" name="楕円 485">
          <a:extLst>
            <a:ext uri="{FF2B5EF4-FFF2-40B4-BE49-F238E27FC236}">
              <a16:creationId xmlns:a16="http://schemas.microsoft.com/office/drawing/2014/main" id="{5DF1F9C9-AEAA-452D-9B39-7103FCA3B439}"/>
            </a:ext>
          </a:extLst>
        </xdr:cNvPr>
        <xdr:cNvSpPr/>
      </xdr:nvSpPr>
      <xdr:spPr>
        <a:xfrm>
          <a:off x="7029450" y="1664602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111909</xdr:rowOff>
    </xdr:from>
    <xdr:ext cx="534377" cy="259045"/>
    <xdr:sp macro="" textlink="">
      <xdr:nvSpPr>
        <xdr:cNvPr id="487" name="テキスト ボックス 486">
          <a:extLst>
            <a:ext uri="{FF2B5EF4-FFF2-40B4-BE49-F238E27FC236}">
              <a16:creationId xmlns:a16="http://schemas.microsoft.com/office/drawing/2014/main" id="{B7CD8AB8-0CE8-4CE1-B01D-91A0E30F40F5}"/>
            </a:ext>
          </a:extLst>
        </xdr:cNvPr>
        <xdr:cNvSpPr txBox="1"/>
      </xdr:nvSpPr>
      <xdr:spPr>
        <a:xfrm>
          <a:off x="6854971" y="1674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123217</xdr:rowOff>
    </xdr:from>
    <xdr:to>
      <xdr:col>36</xdr:col>
      <xdr:colOff>165100</xdr:colOff>
      <xdr:row>97</xdr:row>
      <xdr:rowOff>53367</xdr:rowOff>
    </xdr:to>
    <xdr:sp macro="" textlink="">
      <xdr:nvSpPr>
        <xdr:cNvPr id="488" name="楕円 487">
          <a:extLst>
            <a:ext uri="{FF2B5EF4-FFF2-40B4-BE49-F238E27FC236}">
              <a16:creationId xmlns:a16="http://schemas.microsoft.com/office/drawing/2014/main" id="{8185E55C-D5FC-4032-9011-E2965E55F0A6}"/>
            </a:ext>
          </a:extLst>
        </xdr:cNvPr>
        <xdr:cNvSpPr/>
      </xdr:nvSpPr>
      <xdr:spPr>
        <a:xfrm>
          <a:off x="6231890" y="1658432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69894</xdr:rowOff>
    </xdr:from>
    <xdr:ext cx="534377" cy="259045"/>
    <xdr:sp macro="" textlink="">
      <xdr:nvSpPr>
        <xdr:cNvPr id="489" name="テキスト ボックス 488">
          <a:extLst>
            <a:ext uri="{FF2B5EF4-FFF2-40B4-BE49-F238E27FC236}">
              <a16:creationId xmlns:a16="http://schemas.microsoft.com/office/drawing/2014/main" id="{3288AEC2-0F84-4E23-8377-D79445ED1AF0}"/>
            </a:ext>
          </a:extLst>
        </xdr:cNvPr>
        <xdr:cNvSpPr txBox="1"/>
      </xdr:nvSpPr>
      <xdr:spPr>
        <a:xfrm>
          <a:off x="6038361" y="1635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347B2049-77CF-45CB-8800-F114E35775F3}"/>
            </a:ext>
          </a:extLst>
        </xdr:cNvPr>
        <xdr:cNvSpPr/>
      </xdr:nvSpPr>
      <xdr:spPr>
        <a:xfrm>
          <a:off x="1120394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B8636D0B-8C08-4C0F-A321-A11B00EE4626}"/>
            </a:ext>
          </a:extLst>
        </xdr:cNvPr>
        <xdr:cNvSpPr/>
      </xdr:nvSpPr>
      <xdr:spPr>
        <a:xfrm>
          <a:off x="113157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CBEE5BC8-8E87-44C8-AD2F-9C1A445399A9}"/>
            </a:ext>
          </a:extLst>
        </xdr:cNvPr>
        <xdr:cNvSpPr/>
      </xdr:nvSpPr>
      <xdr:spPr>
        <a:xfrm>
          <a:off x="113157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1E3F53C1-75EB-4A74-9901-321731D7F7E2}"/>
            </a:ext>
          </a:extLst>
        </xdr:cNvPr>
        <xdr:cNvSpPr/>
      </xdr:nvSpPr>
      <xdr:spPr>
        <a:xfrm>
          <a:off x="122326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CCF693B0-FD7E-45E3-B521-5499361B7E58}"/>
            </a:ext>
          </a:extLst>
        </xdr:cNvPr>
        <xdr:cNvSpPr/>
      </xdr:nvSpPr>
      <xdr:spPr>
        <a:xfrm>
          <a:off x="122326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854D22B9-B28A-46A8-9E95-6E404385570E}"/>
            </a:ext>
          </a:extLst>
        </xdr:cNvPr>
        <xdr:cNvSpPr/>
      </xdr:nvSpPr>
      <xdr:spPr>
        <a:xfrm>
          <a:off x="132613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9FBAC75D-2C0B-4B47-A2CD-847B99EBE14E}"/>
            </a:ext>
          </a:extLst>
        </xdr:cNvPr>
        <xdr:cNvSpPr/>
      </xdr:nvSpPr>
      <xdr:spPr>
        <a:xfrm>
          <a:off x="132613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1576904E-3FCB-4EAC-8F94-C7BE224219C1}"/>
            </a:ext>
          </a:extLst>
        </xdr:cNvPr>
        <xdr:cNvSpPr/>
      </xdr:nvSpPr>
      <xdr:spPr>
        <a:xfrm>
          <a:off x="1120394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4DAD6D06-BA45-42B2-8071-000BEA540CF5}"/>
            </a:ext>
          </a:extLst>
        </xdr:cNvPr>
        <xdr:cNvSpPr txBox="1"/>
      </xdr:nvSpPr>
      <xdr:spPr>
        <a:xfrm>
          <a:off x="1116584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41EB7EE2-8C2F-4AE1-BF36-ED55BE02099A}"/>
            </a:ext>
          </a:extLst>
        </xdr:cNvPr>
        <xdr:cNvCxnSpPr/>
      </xdr:nvCxnSpPr>
      <xdr:spPr>
        <a:xfrm>
          <a:off x="1120394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273872D0-0359-4577-B158-1902EF632A59}"/>
            </a:ext>
          </a:extLst>
        </xdr:cNvPr>
        <xdr:cNvCxnSpPr/>
      </xdr:nvCxnSpPr>
      <xdr:spPr>
        <a:xfrm>
          <a:off x="11203940" y="6650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A065A34C-839A-4AEE-AA82-0D39213FF3DB}"/>
            </a:ext>
          </a:extLst>
        </xdr:cNvPr>
        <xdr:cNvSpPr txBox="1"/>
      </xdr:nvSpPr>
      <xdr:spPr>
        <a:xfrm>
          <a:off x="10979919" y="6516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27EAC5E1-CAB7-40AB-9113-CC4D33A0314A}"/>
            </a:ext>
          </a:extLst>
        </xdr:cNvPr>
        <xdr:cNvCxnSpPr/>
      </xdr:nvCxnSpPr>
      <xdr:spPr>
        <a:xfrm>
          <a:off x="11203940" y="6193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384638FA-CA0F-42C1-9527-BA4C3AE50354}"/>
            </a:ext>
          </a:extLst>
        </xdr:cNvPr>
        <xdr:cNvSpPr txBox="1"/>
      </xdr:nvSpPr>
      <xdr:spPr>
        <a:xfrm>
          <a:off x="10731696" y="6059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2817BC18-D834-4AB1-B18E-0B2DB7D28ED4}"/>
            </a:ext>
          </a:extLst>
        </xdr:cNvPr>
        <xdr:cNvCxnSpPr/>
      </xdr:nvCxnSpPr>
      <xdr:spPr>
        <a:xfrm>
          <a:off x="11203940" y="5742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52EEDF4E-3421-4B30-98E7-57B740DC821F}"/>
            </a:ext>
          </a:extLst>
        </xdr:cNvPr>
        <xdr:cNvSpPr txBox="1"/>
      </xdr:nvSpPr>
      <xdr:spPr>
        <a:xfrm>
          <a:off x="106694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33BAF946-4100-47CC-AA56-0BDD68299A71}"/>
            </a:ext>
          </a:extLst>
        </xdr:cNvPr>
        <xdr:cNvCxnSpPr/>
      </xdr:nvCxnSpPr>
      <xdr:spPr>
        <a:xfrm>
          <a:off x="11203940" y="5279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5879F70B-BE1F-4CC6-802C-73BDBF1826B3}"/>
            </a:ext>
          </a:extLst>
        </xdr:cNvPr>
        <xdr:cNvSpPr txBox="1"/>
      </xdr:nvSpPr>
      <xdr:spPr>
        <a:xfrm>
          <a:off x="10669481" y="5144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B9544134-5B5C-42DD-A629-CEA239E95C7B}"/>
            </a:ext>
          </a:extLst>
        </xdr:cNvPr>
        <xdr:cNvCxnSpPr/>
      </xdr:nvCxnSpPr>
      <xdr:spPr>
        <a:xfrm>
          <a:off x="1120394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A329E30F-75CC-4EF0-82D1-A1D57C819BE8}"/>
            </a:ext>
          </a:extLst>
        </xdr:cNvPr>
        <xdr:cNvSpPr txBox="1"/>
      </xdr:nvSpPr>
      <xdr:spPr>
        <a:xfrm>
          <a:off x="10669481" y="468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2DD3D3B7-F907-42F4-A00D-4243F010A1BA}"/>
            </a:ext>
          </a:extLst>
        </xdr:cNvPr>
        <xdr:cNvSpPr/>
      </xdr:nvSpPr>
      <xdr:spPr>
        <a:xfrm>
          <a:off x="1120394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4434776-ADB6-4A6B-AA87-C65AEF3A05E9}"/>
            </a:ext>
          </a:extLst>
        </xdr:cNvPr>
        <xdr:cNvCxnSpPr/>
      </xdr:nvCxnSpPr>
      <xdr:spPr>
        <a:xfrm flipV="1">
          <a:off x="14700250" y="5254415"/>
          <a:ext cx="3174" cy="1396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8196382B-BB4B-435A-9C6E-103B441536C9}"/>
            </a:ext>
          </a:extLst>
        </xdr:cNvPr>
        <xdr:cNvSpPr txBox="1"/>
      </xdr:nvSpPr>
      <xdr:spPr>
        <a:xfrm>
          <a:off x="14747240" y="6656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661898DE-2B0F-4515-A660-8C08D112BC0F}"/>
            </a:ext>
          </a:extLst>
        </xdr:cNvPr>
        <xdr:cNvCxnSpPr/>
      </xdr:nvCxnSpPr>
      <xdr:spPr>
        <a:xfrm>
          <a:off x="14611350" y="6650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4" name="災害復旧事業費最大値テキスト">
          <a:extLst>
            <a:ext uri="{FF2B5EF4-FFF2-40B4-BE49-F238E27FC236}">
              <a16:creationId xmlns:a16="http://schemas.microsoft.com/office/drawing/2014/main" id="{74066DCD-C092-490F-91D3-3EEA38639062}"/>
            </a:ext>
          </a:extLst>
        </xdr:cNvPr>
        <xdr:cNvSpPr txBox="1"/>
      </xdr:nvSpPr>
      <xdr:spPr>
        <a:xfrm>
          <a:off x="14747240" y="502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5" name="直線コネクタ 514">
          <a:extLst>
            <a:ext uri="{FF2B5EF4-FFF2-40B4-BE49-F238E27FC236}">
              <a16:creationId xmlns:a16="http://schemas.microsoft.com/office/drawing/2014/main" id="{F5BE4D5C-2FE9-4F15-9B04-7DFA8E8C185C}"/>
            </a:ext>
          </a:extLst>
        </xdr:cNvPr>
        <xdr:cNvCxnSpPr/>
      </xdr:nvCxnSpPr>
      <xdr:spPr>
        <a:xfrm>
          <a:off x="14611350" y="5254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83547</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B495B912-1165-432A-B98B-051AD72A976C}"/>
            </a:ext>
          </a:extLst>
        </xdr:cNvPr>
        <xdr:cNvCxnSpPr/>
      </xdr:nvCxnSpPr>
      <xdr:spPr>
        <a:xfrm>
          <a:off x="13942060" y="6600552"/>
          <a:ext cx="762000" cy="5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154909</xdr:rowOff>
    </xdr:from>
    <xdr:ext cx="534377" cy="259045"/>
    <xdr:sp macro="" textlink="">
      <xdr:nvSpPr>
        <xdr:cNvPr id="517" name="災害復旧事業費平均値テキスト">
          <a:extLst>
            <a:ext uri="{FF2B5EF4-FFF2-40B4-BE49-F238E27FC236}">
              <a16:creationId xmlns:a16="http://schemas.microsoft.com/office/drawing/2014/main" id="{136CCD01-2A0B-427E-8540-6479EB08B563}"/>
            </a:ext>
          </a:extLst>
        </xdr:cNvPr>
        <xdr:cNvSpPr txBox="1"/>
      </xdr:nvSpPr>
      <xdr:spPr>
        <a:xfrm>
          <a:off x="14747240" y="632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8" name="フローチャート: 判断 517">
          <a:extLst>
            <a:ext uri="{FF2B5EF4-FFF2-40B4-BE49-F238E27FC236}">
              <a16:creationId xmlns:a16="http://schemas.microsoft.com/office/drawing/2014/main" id="{6D2E105D-398C-4921-B336-4ACD2809B426}"/>
            </a:ext>
          </a:extLst>
        </xdr:cNvPr>
        <xdr:cNvSpPr/>
      </xdr:nvSpPr>
      <xdr:spPr>
        <a:xfrm>
          <a:off x="14649450" y="647949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72519</xdr:rowOff>
    </xdr:from>
    <xdr:to>
      <xdr:col>81</xdr:col>
      <xdr:colOff>50800</xdr:colOff>
      <xdr:row>38</xdr:row>
      <xdr:rowOff>83547</xdr:rowOff>
    </xdr:to>
    <xdr:cxnSp macro="">
      <xdr:nvCxnSpPr>
        <xdr:cNvPr id="519" name="直線コネクタ 518">
          <a:extLst>
            <a:ext uri="{FF2B5EF4-FFF2-40B4-BE49-F238E27FC236}">
              <a16:creationId xmlns:a16="http://schemas.microsoft.com/office/drawing/2014/main" id="{F91EEAF6-BC33-487C-B136-09711D1501B0}"/>
            </a:ext>
          </a:extLst>
        </xdr:cNvPr>
        <xdr:cNvCxnSpPr/>
      </xdr:nvCxnSpPr>
      <xdr:spPr>
        <a:xfrm>
          <a:off x="13144500" y="6587619"/>
          <a:ext cx="797560" cy="1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20" name="フローチャート: 判断 519">
          <a:extLst>
            <a:ext uri="{FF2B5EF4-FFF2-40B4-BE49-F238E27FC236}">
              <a16:creationId xmlns:a16="http://schemas.microsoft.com/office/drawing/2014/main" id="{9291AAF5-8505-4BDC-852D-0D8C2C970DAE}"/>
            </a:ext>
          </a:extLst>
        </xdr:cNvPr>
        <xdr:cNvSpPr/>
      </xdr:nvSpPr>
      <xdr:spPr>
        <a:xfrm>
          <a:off x="13887450" y="65057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106827</xdr:rowOff>
    </xdr:from>
    <xdr:ext cx="534377" cy="259045"/>
    <xdr:sp macro="" textlink="">
      <xdr:nvSpPr>
        <xdr:cNvPr id="521" name="テキスト ボックス 520">
          <a:extLst>
            <a:ext uri="{FF2B5EF4-FFF2-40B4-BE49-F238E27FC236}">
              <a16:creationId xmlns:a16="http://schemas.microsoft.com/office/drawing/2014/main" id="{AE513152-6A8F-4FAD-9EC0-5DF28DF53D28}"/>
            </a:ext>
          </a:extLst>
        </xdr:cNvPr>
        <xdr:cNvSpPr txBox="1"/>
      </xdr:nvSpPr>
      <xdr:spPr>
        <a:xfrm>
          <a:off x="13712971" y="627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108345</xdr:rowOff>
    </xdr:from>
    <xdr:to>
      <xdr:col>76</xdr:col>
      <xdr:colOff>114300</xdr:colOff>
      <xdr:row>38</xdr:row>
      <xdr:rowOff>72519</xdr:rowOff>
    </xdr:to>
    <xdr:cxnSp macro="">
      <xdr:nvCxnSpPr>
        <xdr:cNvPr id="522" name="直線コネクタ 521">
          <a:extLst>
            <a:ext uri="{FF2B5EF4-FFF2-40B4-BE49-F238E27FC236}">
              <a16:creationId xmlns:a16="http://schemas.microsoft.com/office/drawing/2014/main" id="{34E95B86-4735-4EFC-97B5-2B3D1D7B6739}"/>
            </a:ext>
          </a:extLst>
        </xdr:cNvPr>
        <xdr:cNvCxnSpPr/>
      </xdr:nvCxnSpPr>
      <xdr:spPr>
        <a:xfrm>
          <a:off x="12346940" y="6450090"/>
          <a:ext cx="797560" cy="13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3" name="フローチャート: 判断 522">
          <a:extLst>
            <a:ext uri="{FF2B5EF4-FFF2-40B4-BE49-F238E27FC236}">
              <a16:creationId xmlns:a16="http://schemas.microsoft.com/office/drawing/2014/main" id="{BAB3754B-8305-42E4-B547-0A4430FED027}"/>
            </a:ext>
          </a:extLst>
        </xdr:cNvPr>
        <xdr:cNvSpPr/>
      </xdr:nvSpPr>
      <xdr:spPr>
        <a:xfrm>
          <a:off x="13089890" y="6513234"/>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112451</xdr:rowOff>
    </xdr:from>
    <xdr:ext cx="534377" cy="259045"/>
    <xdr:sp macro="" textlink="">
      <xdr:nvSpPr>
        <xdr:cNvPr id="524" name="テキスト ボックス 523">
          <a:extLst>
            <a:ext uri="{FF2B5EF4-FFF2-40B4-BE49-F238E27FC236}">
              <a16:creationId xmlns:a16="http://schemas.microsoft.com/office/drawing/2014/main" id="{BE26A2A1-55EF-43A1-BEB1-0F3E7EBCCF05}"/>
            </a:ext>
          </a:extLst>
        </xdr:cNvPr>
        <xdr:cNvSpPr txBox="1"/>
      </xdr:nvSpPr>
      <xdr:spPr>
        <a:xfrm>
          <a:off x="1289636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32798</xdr:rowOff>
    </xdr:from>
    <xdr:to>
      <xdr:col>71</xdr:col>
      <xdr:colOff>177800</xdr:colOff>
      <xdr:row>37</xdr:row>
      <xdr:rowOff>108345</xdr:rowOff>
    </xdr:to>
    <xdr:cxnSp macro="">
      <xdr:nvCxnSpPr>
        <xdr:cNvPr id="525" name="直線コネクタ 524">
          <a:extLst>
            <a:ext uri="{FF2B5EF4-FFF2-40B4-BE49-F238E27FC236}">
              <a16:creationId xmlns:a16="http://schemas.microsoft.com/office/drawing/2014/main" id="{8230D769-5742-4C0F-BBB3-858334141CB6}"/>
            </a:ext>
          </a:extLst>
        </xdr:cNvPr>
        <xdr:cNvCxnSpPr/>
      </xdr:nvCxnSpPr>
      <xdr:spPr>
        <a:xfrm>
          <a:off x="11541760" y="6374543"/>
          <a:ext cx="805180" cy="7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6" name="フローチャート: 判断 525">
          <a:extLst>
            <a:ext uri="{FF2B5EF4-FFF2-40B4-BE49-F238E27FC236}">
              <a16:creationId xmlns:a16="http://schemas.microsoft.com/office/drawing/2014/main" id="{2C8AC2B3-52DE-4319-942E-B7A7CC41FF91}"/>
            </a:ext>
          </a:extLst>
        </xdr:cNvPr>
        <xdr:cNvSpPr/>
      </xdr:nvSpPr>
      <xdr:spPr>
        <a:xfrm>
          <a:off x="12303760" y="65257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101516</xdr:rowOff>
    </xdr:from>
    <xdr:ext cx="469744" cy="259045"/>
    <xdr:sp macro="" textlink="">
      <xdr:nvSpPr>
        <xdr:cNvPr id="527" name="テキスト ボックス 526">
          <a:extLst>
            <a:ext uri="{FF2B5EF4-FFF2-40B4-BE49-F238E27FC236}">
              <a16:creationId xmlns:a16="http://schemas.microsoft.com/office/drawing/2014/main" id="{2A702F47-8F1F-400D-BC1F-252B6ABF1115}"/>
            </a:ext>
          </a:extLst>
        </xdr:cNvPr>
        <xdr:cNvSpPr txBox="1"/>
      </xdr:nvSpPr>
      <xdr:spPr>
        <a:xfrm>
          <a:off x="12131118" y="661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8" name="フローチャート: 判断 527">
          <a:extLst>
            <a:ext uri="{FF2B5EF4-FFF2-40B4-BE49-F238E27FC236}">
              <a16:creationId xmlns:a16="http://schemas.microsoft.com/office/drawing/2014/main" id="{B87F3A63-1EF2-43AC-BDA7-07D37A1614CB}"/>
            </a:ext>
          </a:extLst>
        </xdr:cNvPr>
        <xdr:cNvSpPr/>
      </xdr:nvSpPr>
      <xdr:spPr>
        <a:xfrm>
          <a:off x="11487150" y="6518829"/>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92646</xdr:rowOff>
    </xdr:from>
    <xdr:ext cx="469744" cy="259045"/>
    <xdr:sp macro="" textlink="">
      <xdr:nvSpPr>
        <xdr:cNvPr id="529" name="テキスト ボックス 528">
          <a:extLst>
            <a:ext uri="{FF2B5EF4-FFF2-40B4-BE49-F238E27FC236}">
              <a16:creationId xmlns:a16="http://schemas.microsoft.com/office/drawing/2014/main" id="{D4E15DB7-096D-4ECF-A4EB-35232836227C}"/>
            </a:ext>
          </a:extLst>
        </xdr:cNvPr>
        <xdr:cNvSpPr txBox="1"/>
      </xdr:nvSpPr>
      <xdr:spPr>
        <a:xfrm>
          <a:off x="11324033" y="661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952EF328-AE58-4EA0-957A-0A89D3282B73}"/>
            </a:ext>
          </a:extLst>
        </xdr:cNvPr>
        <xdr:cNvSpPr txBox="1"/>
      </xdr:nvSpPr>
      <xdr:spPr>
        <a:xfrm>
          <a:off x="14532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72FF2ECD-557C-4EB3-9278-2465A88DC927}"/>
            </a:ext>
          </a:extLst>
        </xdr:cNvPr>
        <xdr:cNvSpPr txBox="1"/>
      </xdr:nvSpPr>
      <xdr:spPr>
        <a:xfrm>
          <a:off x="13770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21FA0F0-544A-4853-8E08-48638EBCBE56}"/>
            </a:ext>
          </a:extLst>
        </xdr:cNvPr>
        <xdr:cNvSpPr txBox="1"/>
      </xdr:nvSpPr>
      <xdr:spPr>
        <a:xfrm>
          <a:off x="129730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50CB68B9-E76B-433D-B2F9-9D7E21ADE35C}"/>
            </a:ext>
          </a:extLst>
        </xdr:cNvPr>
        <xdr:cNvSpPr txBox="1"/>
      </xdr:nvSpPr>
      <xdr:spPr>
        <a:xfrm>
          <a:off x="121754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8067CA29-D9DA-4EED-9D3E-F1BE997AC890}"/>
            </a:ext>
          </a:extLst>
        </xdr:cNvPr>
        <xdr:cNvSpPr txBox="1"/>
      </xdr:nvSpPr>
      <xdr:spPr>
        <a:xfrm>
          <a:off x="113703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7963FDC8-9F62-4CC1-B1F1-C0DE2E7E7D90}"/>
            </a:ext>
          </a:extLst>
        </xdr:cNvPr>
        <xdr:cNvSpPr/>
      </xdr:nvSpPr>
      <xdr:spPr>
        <a:xfrm>
          <a:off x="14649450" y="66078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6" name="災害復旧事業費該当値テキスト">
          <a:extLst>
            <a:ext uri="{FF2B5EF4-FFF2-40B4-BE49-F238E27FC236}">
              <a16:creationId xmlns:a16="http://schemas.microsoft.com/office/drawing/2014/main" id="{73CDC7AF-A051-4FEB-9D5B-BB08786124A8}"/>
            </a:ext>
          </a:extLst>
        </xdr:cNvPr>
        <xdr:cNvSpPr txBox="1"/>
      </xdr:nvSpPr>
      <xdr:spPr>
        <a:xfrm>
          <a:off x="14747240" y="6520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32747</xdr:rowOff>
    </xdr:from>
    <xdr:to>
      <xdr:col>81</xdr:col>
      <xdr:colOff>101600</xdr:colOff>
      <xdr:row>38</xdr:row>
      <xdr:rowOff>134347</xdr:rowOff>
    </xdr:to>
    <xdr:sp macro="" textlink="">
      <xdr:nvSpPr>
        <xdr:cNvPr id="537" name="楕円 536">
          <a:extLst>
            <a:ext uri="{FF2B5EF4-FFF2-40B4-BE49-F238E27FC236}">
              <a16:creationId xmlns:a16="http://schemas.microsoft.com/office/drawing/2014/main" id="{8132CE19-7297-4F42-BD50-BA799BBCF108}"/>
            </a:ext>
          </a:extLst>
        </xdr:cNvPr>
        <xdr:cNvSpPr/>
      </xdr:nvSpPr>
      <xdr:spPr>
        <a:xfrm>
          <a:off x="13887450" y="654594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125474</xdr:rowOff>
    </xdr:from>
    <xdr:ext cx="469744" cy="259045"/>
    <xdr:sp macro="" textlink="">
      <xdr:nvSpPr>
        <xdr:cNvPr id="538" name="テキスト ボックス 537">
          <a:extLst>
            <a:ext uri="{FF2B5EF4-FFF2-40B4-BE49-F238E27FC236}">
              <a16:creationId xmlns:a16="http://schemas.microsoft.com/office/drawing/2014/main" id="{D3E201FE-273D-4190-91D4-DB2858C989DA}"/>
            </a:ext>
          </a:extLst>
        </xdr:cNvPr>
        <xdr:cNvSpPr txBox="1"/>
      </xdr:nvSpPr>
      <xdr:spPr>
        <a:xfrm>
          <a:off x="13724333" y="664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21719</xdr:rowOff>
    </xdr:from>
    <xdr:to>
      <xdr:col>76</xdr:col>
      <xdr:colOff>165100</xdr:colOff>
      <xdr:row>38</xdr:row>
      <xdr:rowOff>123319</xdr:rowOff>
    </xdr:to>
    <xdr:sp macro="" textlink="">
      <xdr:nvSpPr>
        <xdr:cNvPr id="539" name="楕円 538">
          <a:extLst>
            <a:ext uri="{FF2B5EF4-FFF2-40B4-BE49-F238E27FC236}">
              <a16:creationId xmlns:a16="http://schemas.microsoft.com/office/drawing/2014/main" id="{2B00CCFC-4543-4F96-97C4-19A07680566B}"/>
            </a:ext>
          </a:extLst>
        </xdr:cNvPr>
        <xdr:cNvSpPr/>
      </xdr:nvSpPr>
      <xdr:spPr>
        <a:xfrm>
          <a:off x="13089890" y="653300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114446</xdr:rowOff>
    </xdr:from>
    <xdr:ext cx="469744" cy="259045"/>
    <xdr:sp macro="" textlink="">
      <xdr:nvSpPr>
        <xdr:cNvPr id="540" name="テキスト ボックス 539">
          <a:extLst>
            <a:ext uri="{FF2B5EF4-FFF2-40B4-BE49-F238E27FC236}">
              <a16:creationId xmlns:a16="http://schemas.microsoft.com/office/drawing/2014/main" id="{92C02356-9D89-4E22-8E9B-77940C647B2E}"/>
            </a:ext>
          </a:extLst>
        </xdr:cNvPr>
        <xdr:cNvSpPr txBox="1"/>
      </xdr:nvSpPr>
      <xdr:spPr>
        <a:xfrm>
          <a:off x="12926773" y="662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57545</xdr:rowOff>
    </xdr:from>
    <xdr:to>
      <xdr:col>72</xdr:col>
      <xdr:colOff>38100</xdr:colOff>
      <xdr:row>37</xdr:row>
      <xdr:rowOff>159145</xdr:rowOff>
    </xdr:to>
    <xdr:sp macro="" textlink="">
      <xdr:nvSpPr>
        <xdr:cNvPr id="541" name="楕円 540">
          <a:extLst>
            <a:ext uri="{FF2B5EF4-FFF2-40B4-BE49-F238E27FC236}">
              <a16:creationId xmlns:a16="http://schemas.microsoft.com/office/drawing/2014/main" id="{3008E2A6-F167-417C-A6D7-3E623A83573F}"/>
            </a:ext>
          </a:extLst>
        </xdr:cNvPr>
        <xdr:cNvSpPr/>
      </xdr:nvSpPr>
      <xdr:spPr>
        <a:xfrm>
          <a:off x="12303760" y="639738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4222</xdr:rowOff>
    </xdr:from>
    <xdr:ext cx="534377" cy="259045"/>
    <xdr:sp macro="" textlink="">
      <xdr:nvSpPr>
        <xdr:cNvPr id="542" name="テキスト ボックス 541">
          <a:extLst>
            <a:ext uri="{FF2B5EF4-FFF2-40B4-BE49-F238E27FC236}">
              <a16:creationId xmlns:a16="http://schemas.microsoft.com/office/drawing/2014/main" id="{293B2CB8-4783-45BF-8C28-412C26FDC76E}"/>
            </a:ext>
          </a:extLst>
        </xdr:cNvPr>
        <xdr:cNvSpPr txBox="1"/>
      </xdr:nvSpPr>
      <xdr:spPr>
        <a:xfrm>
          <a:off x="12098801" y="617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153448</xdr:rowOff>
    </xdr:from>
    <xdr:to>
      <xdr:col>67</xdr:col>
      <xdr:colOff>101600</xdr:colOff>
      <xdr:row>37</xdr:row>
      <xdr:rowOff>83598</xdr:rowOff>
    </xdr:to>
    <xdr:sp macro="" textlink="">
      <xdr:nvSpPr>
        <xdr:cNvPr id="543" name="楕円 542">
          <a:extLst>
            <a:ext uri="{FF2B5EF4-FFF2-40B4-BE49-F238E27FC236}">
              <a16:creationId xmlns:a16="http://schemas.microsoft.com/office/drawing/2014/main" id="{7AB8E6D0-1520-4D53-9E19-85D0EDECAEFB}"/>
            </a:ext>
          </a:extLst>
        </xdr:cNvPr>
        <xdr:cNvSpPr/>
      </xdr:nvSpPr>
      <xdr:spPr>
        <a:xfrm>
          <a:off x="11487150" y="632564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100125</xdr:rowOff>
    </xdr:from>
    <xdr:ext cx="534377" cy="259045"/>
    <xdr:sp macro="" textlink="">
      <xdr:nvSpPr>
        <xdr:cNvPr id="544" name="テキスト ボックス 543">
          <a:extLst>
            <a:ext uri="{FF2B5EF4-FFF2-40B4-BE49-F238E27FC236}">
              <a16:creationId xmlns:a16="http://schemas.microsoft.com/office/drawing/2014/main" id="{57B2BC8E-E354-4F31-A33C-DE345CFDC84B}"/>
            </a:ext>
          </a:extLst>
        </xdr:cNvPr>
        <xdr:cNvSpPr txBox="1"/>
      </xdr:nvSpPr>
      <xdr:spPr>
        <a:xfrm>
          <a:off x="11312671" y="609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A673134D-43E8-42B4-9DA0-494C2376A769}"/>
            </a:ext>
          </a:extLst>
        </xdr:cNvPr>
        <xdr:cNvSpPr/>
      </xdr:nvSpPr>
      <xdr:spPr>
        <a:xfrm>
          <a:off x="1120394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5B6C6B1B-D7CD-49F7-8B94-0B44B1283FE7}"/>
            </a:ext>
          </a:extLst>
        </xdr:cNvPr>
        <xdr:cNvSpPr/>
      </xdr:nvSpPr>
      <xdr:spPr>
        <a:xfrm>
          <a:off x="113157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358CC70C-E6F4-49C9-A00F-5161903C5ADF}"/>
            </a:ext>
          </a:extLst>
        </xdr:cNvPr>
        <xdr:cNvSpPr/>
      </xdr:nvSpPr>
      <xdr:spPr>
        <a:xfrm>
          <a:off x="113157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5FDC5DB6-1CD7-4E58-9D4F-B41C707E39BA}"/>
            </a:ext>
          </a:extLst>
        </xdr:cNvPr>
        <xdr:cNvSpPr/>
      </xdr:nvSpPr>
      <xdr:spPr>
        <a:xfrm>
          <a:off x="122326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FBCD8DE6-C8B9-4C07-8481-4F2C43108D14}"/>
            </a:ext>
          </a:extLst>
        </xdr:cNvPr>
        <xdr:cNvSpPr/>
      </xdr:nvSpPr>
      <xdr:spPr>
        <a:xfrm>
          <a:off x="122326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A47BA3F9-D5D7-4E71-A3A8-991B6FD4C4BA}"/>
            </a:ext>
          </a:extLst>
        </xdr:cNvPr>
        <xdr:cNvSpPr/>
      </xdr:nvSpPr>
      <xdr:spPr>
        <a:xfrm>
          <a:off x="132613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B179AC66-BE40-4582-B603-0A912F27EFF3}"/>
            </a:ext>
          </a:extLst>
        </xdr:cNvPr>
        <xdr:cNvSpPr/>
      </xdr:nvSpPr>
      <xdr:spPr>
        <a:xfrm>
          <a:off x="132613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A4D0F17E-D4F0-4DEC-AA20-75FA6051339B}"/>
            </a:ext>
          </a:extLst>
        </xdr:cNvPr>
        <xdr:cNvSpPr/>
      </xdr:nvSpPr>
      <xdr:spPr>
        <a:xfrm>
          <a:off x="1120394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2B04901E-C601-4230-88D4-A9A3122024E0}"/>
            </a:ext>
          </a:extLst>
        </xdr:cNvPr>
        <xdr:cNvSpPr txBox="1"/>
      </xdr:nvSpPr>
      <xdr:spPr>
        <a:xfrm>
          <a:off x="1116584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D24B81C3-DB15-4CFF-BC3F-BE774756DDFC}"/>
            </a:ext>
          </a:extLst>
        </xdr:cNvPr>
        <xdr:cNvCxnSpPr/>
      </xdr:nvCxnSpPr>
      <xdr:spPr>
        <a:xfrm>
          <a:off x="1120394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23B7EC19-DAF8-4210-A180-954797F9F370}"/>
            </a:ext>
          </a:extLst>
        </xdr:cNvPr>
        <xdr:cNvCxnSpPr/>
      </xdr:nvCxnSpPr>
      <xdr:spPr>
        <a:xfrm>
          <a:off x="11203940" y="939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AC130CAF-21CA-4CC2-8F96-52046E8F3429}"/>
            </a:ext>
          </a:extLst>
        </xdr:cNvPr>
        <xdr:cNvSpPr txBox="1"/>
      </xdr:nvSpPr>
      <xdr:spPr>
        <a:xfrm>
          <a:off x="10979919" y="9259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5B4B6BF5-B062-424E-AA7F-8FCC566AF9E9}"/>
            </a:ext>
          </a:extLst>
        </xdr:cNvPr>
        <xdr:cNvCxnSpPr/>
      </xdr:nvCxnSpPr>
      <xdr:spPr>
        <a:xfrm>
          <a:off x="1120394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80B51A1A-5255-475D-A47F-6E2EDC9D3B3E}"/>
            </a:ext>
          </a:extLst>
        </xdr:cNvPr>
        <xdr:cNvSpPr txBox="1"/>
      </xdr:nvSpPr>
      <xdr:spPr>
        <a:xfrm>
          <a:off x="10979919" y="8116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CC27D517-02B6-436E-92E6-7A82D15E82B5}"/>
            </a:ext>
          </a:extLst>
        </xdr:cNvPr>
        <xdr:cNvSpPr/>
      </xdr:nvSpPr>
      <xdr:spPr>
        <a:xfrm>
          <a:off x="1120394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D22DAD47-6260-43DA-B77E-8B2889B8423B}"/>
            </a:ext>
          </a:extLst>
        </xdr:cNvPr>
        <xdr:cNvCxnSpPr/>
      </xdr:nvCxnSpPr>
      <xdr:spPr>
        <a:xfrm>
          <a:off x="14700250" y="9394190"/>
          <a:ext cx="3174"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AC34AFD4-6C6B-4986-BE69-624A6F78D696}"/>
            </a:ext>
          </a:extLst>
        </xdr:cNvPr>
        <xdr:cNvSpPr txBox="1"/>
      </xdr:nvSpPr>
      <xdr:spPr>
        <a:xfrm>
          <a:off x="1474724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60D49C3E-1A0A-4B36-99C1-875A75D03F4B}"/>
            </a:ext>
          </a:extLst>
        </xdr:cNvPr>
        <xdr:cNvCxnSpPr/>
      </xdr:nvCxnSpPr>
      <xdr:spPr>
        <a:xfrm>
          <a:off x="14611350" y="939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6F9A70CE-0A67-4500-9E5C-D943AC8EBE12}"/>
            </a:ext>
          </a:extLst>
        </xdr:cNvPr>
        <xdr:cNvSpPr txBox="1"/>
      </xdr:nvSpPr>
      <xdr:spPr>
        <a:xfrm>
          <a:off x="14747240" y="90989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FF02F7D5-88E5-465A-8EAC-D85FA4F655F9}"/>
            </a:ext>
          </a:extLst>
        </xdr:cNvPr>
        <xdr:cNvCxnSpPr/>
      </xdr:nvCxnSpPr>
      <xdr:spPr>
        <a:xfrm>
          <a:off x="14611350" y="939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E641ACB3-797A-4A46-AA63-2B63103FDDFF}"/>
            </a:ext>
          </a:extLst>
        </xdr:cNvPr>
        <xdr:cNvCxnSpPr/>
      </xdr:nvCxnSpPr>
      <xdr:spPr>
        <a:xfrm>
          <a:off x="13942060" y="939419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B195F61A-00D6-44FA-8D02-2FEEF37986F5}"/>
            </a:ext>
          </a:extLst>
        </xdr:cNvPr>
        <xdr:cNvSpPr txBox="1"/>
      </xdr:nvSpPr>
      <xdr:spPr>
        <a:xfrm>
          <a:off x="14747240" y="932372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48E156B3-CD17-43FD-8E59-2A98576B9874}"/>
            </a:ext>
          </a:extLst>
        </xdr:cNvPr>
        <xdr:cNvSpPr/>
      </xdr:nvSpPr>
      <xdr:spPr>
        <a:xfrm>
          <a:off x="14649450" y="9351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E1700792-1BC1-43D1-B0E0-5AA9384BAEE7}"/>
            </a:ext>
          </a:extLst>
        </xdr:cNvPr>
        <xdr:cNvCxnSpPr/>
      </xdr:nvCxnSpPr>
      <xdr:spPr>
        <a:xfrm>
          <a:off x="13144500" y="9394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1E28F01E-CFCD-4944-858A-2FC581123FF0}"/>
            </a:ext>
          </a:extLst>
        </xdr:cNvPr>
        <xdr:cNvSpPr/>
      </xdr:nvSpPr>
      <xdr:spPr>
        <a:xfrm>
          <a:off x="13887450" y="9351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3AAB0EB2-AA73-4443-987F-A41FBE918137}"/>
            </a:ext>
          </a:extLst>
        </xdr:cNvPr>
        <xdr:cNvSpPr txBox="1"/>
      </xdr:nvSpPr>
      <xdr:spPr>
        <a:xfrm>
          <a:off x="1383265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804CC088-A4E5-4C88-8642-B7C9CE5987C3}"/>
            </a:ext>
          </a:extLst>
        </xdr:cNvPr>
        <xdr:cNvCxnSpPr/>
      </xdr:nvCxnSpPr>
      <xdr:spPr>
        <a:xfrm>
          <a:off x="12346940" y="9394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7698051D-AE24-4E33-9F4B-E96B9AAB776C}"/>
            </a:ext>
          </a:extLst>
        </xdr:cNvPr>
        <xdr:cNvSpPr/>
      </xdr:nvSpPr>
      <xdr:spPr>
        <a:xfrm>
          <a:off x="13089890" y="935101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DBC892F0-8CED-4365-AA7A-F7889F934723}"/>
            </a:ext>
          </a:extLst>
        </xdr:cNvPr>
        <xdr:cNvSpPr txBox="1"/>
      </xdr:nvSpPr>
      <xdr:spPr>
        <a:xfrm>
          <a:off x="1302747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6A373F90-224D-4064-934E-10C612E0A6A3}"/>
            </a:ext>
          </a:extLst>
        </xdr:cNvPr>
        <xdr:cNvCxnSpPr/>
      </xdr:nvCxnSpPr>
      <xdr:spPr>
        <a:xfrm>
          <a:off x="11541760" y="93941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D05CD006-7113-40DC-94D3-96990B422B55}"/>
            </a:ext>
          </a:extLst>
        </xdr:cNvPr>
        <xdr:cNvSpPr/>
      </xdr:nvSpPr>
      <xdr:spPr>
        <a:xfrm>
          <a:off x="12303760" y="935101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450F6576-DF26-47A6-9133-A38E6371079D}"/>
            </a:ext>
          </a:extLst>
        </xdr:cNvPr>
        <xdr:cNvSpPr txBox="1"/>
      </xdr:nvSpPr>
      <xdr:spPr>
        <a:xfrm>
          <a:off x="1222991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C7B564BD-29B9-4BDA-8E0A-AB5973C8DC17}"/>
            </a:ext>
          </a:extLst>
        </xdr:cNvPr>
        <xdr:cNvSpPr/>
      </xdr:nvSpPr>
      <xdr:spPr>
        <a:xfrm>
          <a:off x="11487150" y="9351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24A76905-417F-4534-B859-E941E45EDFD1}"/>
            </a:ext>
          </a:extLst>
        </xdr:cNvPr>
        <xdr:cNvSpPr txBox="1"/>
      </xdr:nvSpPr>
      <xdr:spPr>
        <a:xfrm>
          <a:off x="1143235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13C174CE-ED8F-44BF-98CB-E54D2E862A9E}"/>
            </a:ext>
          </a:extLst>
        </xdr:cNvPr>
        <xdr:cNvSpPr txBox="1"/>
      </xdr:nvSpPr>
      <xdr:spPr>
        <a:xfrm>
          <a:off x="14532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FBC298A1-43A9-476E-A08C-F5D77EBA09D7}"/>
            </a:ext>
          </a:extLst>
        </xdr:cNvPr>
        <xdr:cNvSpPr txBox="1"/>
      </xdr:nvSpPr>
      <xdr:spPr>
        <a:xfrm>
          <a:off x="13770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DCDE12F7-1231-48C4-B1CA-6A6CBB0DCCCE}"/>
            </a:ext>
          </a:extLst>
        </xdr:cNvPr>
        <xdr:cNvSpPr txBox="1"/>
      </xdr:nvSpPr>
      <xdr:spPr>
        <a:xfrm>
          <a:off x="129730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AB14073E-564C-4EC3-8FFE-61505824FCE3}"/>
            </a:ext>
          </a:extLst>
        </xdr:cNvPr>
        <xdr:cNvSpPr txBox="1"/>
      </xdr:nvSpPr>
      <xdr:spPr>
        <a:xfrm>
          <a:off x="121754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6E09C551-505C-4347-A5C8-E21B40A4079D}"/>
            </a:ext>
          </a:extLst>
        </xdr:cNvPr>
        <xdr:cNvSpPr txBox="1"/>
      </xdr:nvSpPr>
      <xdr:spPr>
        <a:xfrm>
          <a:off x="113703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1BF90B36-48C5-4E24-AB0B-0248345850FA}"/>
            </a:ext>
          </a:extLst>
        </xdr:cNvPr>
        <xdr:cNvSpPr/>
      </xdr:nvSpPr>
      <xdr:spPr>
        <a:xfrm>
          <a:off x="14649450" y="935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6F170D55-A4B0-4927-8826-28F92C5C5BCA}"/>
            </a:ext>
          </a:extLst>
        </xdr:cNvPr>
        <xdr:cNvSpPr txBox="1"/>
      </xdr:nvSpPr>
      <xdr:spPr>
        <a:xfrm>
          <a:off x="14747240" y="921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12D2752-2A0A-4455-B208-9C2405B20C5D}"/>
            </a:ext>
          </a:extLst>
        </xdr:cNvPr>
        <xdr:cNvSpPr/>
      </xdr:nvSpPr>
      <xdr:spPr>
        <a:xfrm>
          <a:off x="13887450" y="935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D074E7D6-2BEF-4CAD-9EB9-44B92FC5945F}"/>
            </a:ext>
          </a:extLst>
        </xdr:cNvPr>
        <xdr:cNvSpPr txBox="1"/>
      </xdr:nvSpPr>
      <xdr:spPr>
        <a:xfrm>
          <a:off x="13832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B59FDC02-5D8C-4D7C-8657-01BE431A26DF}"/>
            </a:ext>
          </a:extLst>
        </xdr:cNvPr>
        <xdr:cNvSpPr/>
      </xdr:nvSpPr>
      <xdr:spPr>
        <a:xfrm>
          <a:off x="13089890" y="93510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EF1CF661-78DC-4B1F-AC94-0AC4D4549D71}"/>
            </a:ext>
          </a:extLst>
        </xdr:cNvPr>
        <xdr:cNvSpPr txBox="1"/>
      </xdr:nvSpPr>
      <xdr:spPr>
        <a:xfrm>
          <a:off x="1302747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B75EB245-76E5-46CC-B7A5-05EDED8C9AD7}"/>
            </a:ext>
          </a:extLst>
        </xdr:cNvPr>
        <xdr:cNvSpPr/>
      </xdr:nvSpPr>
      <xdr:spPr>
        <a:xfrm>
          <a:off x="12303760" y="9351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27C97CD9-3374-469E-A83A-62D08F00CEA3}"/>
            </a:ext>
          </a:extLst>
        </xdr:cNvPr>
        <xdr:cNvSpPr txBox="1"/>
      </xdr:nvSpPr>
      <xdr:spPr>
        <a:xfrm>
          <a:off x="1222991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FB73DA36-F128-45AE-B34B-03BF1EA8786D}"/>
            </a:ext>
          </a:extLst>
        </xdr:cNvPr>
        <xdr:cNvSpPr/>
      </xdr:nvSpPr>
      <xdr:spPr>
        <a:xfrm>
          <a:off x="11487150" y="935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7AC712E6-A772-42E1-9BD3-2A908CB8D2CD}"/>
            </a:ext>
          </a:extLst>
        </xdr:cNvPr>
        <xdr:cNvSpPr txBox="1"/>
      </xdr:nvSpPr>
      <xdr:spPr>
        <a:xfrm>
          <a:off x="114323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536DD534-C2EA-46F5-9D7B-9C47DF8C79C6}"/>
            </a:ext>
          </a:extLst>
        </xdr:cNvPr>
        <xdr:cNvSpPr/>
      </xdr:nvSpPr>
      <xdr:spPr>
        <a:xfrm>
          <a:off x="1120394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7A98D9F1-49CE-44D9-860F-EBEF9A20DD09}"/>
            </a:ext>
          </a:extLst>
        </xdr:cNvPr>
        <xdr:cNvSpPr/>
      </xdr:nvSpPr>
      <xdr:spPr>
        <a:xfrm>
          <a:off x="113157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EC9102AA-6145-4A37-B699-3B7179853043}"/>
            </a:ext>
          </a:extLst>
        </xdr:cNvPr>
        <xdr:cNvSpPr/>
      </xdr:nvSpPr>
      <xdr:spPr>
        <a:xfrm>
          <a:off x="113157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BD2EC368-95B1-44B6-B857-B7B023A6CA2F}"/>
            </a:ext>
          </a:extLst>
        </xdr:cNvPr>
        <xdr:cNvSpPr/>
      </xdr:nvSpPr>
      <xdr:spPr>
        <a:xfrm>
          <a:off x="122326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57A8A4D2-D110-4456-926E-0B427C95FE99}"/>
            </a:ext>
          </a:extLst>
        </xdr:cNvPr>
        <xdr:cNvSpPr/>
      </xdr:nvSpPr>
      <xdr:spPr>
        <a:xfrm>
          <a:off x="122326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9EA0C326-7FF7-4407-B54F-3173759754BA}"/>
            </a:ext>
          </a:extLst>
        </xdr:cNvPr>
        <xdr:cNvSpPr/>
      </xdr:nvSpPr>
      <xdr:spPr>
        <a:xfrm>
          <a:off x="132613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361C5F3F-F2BB-4AC4-AB86-7022008A86A8}"/>
            </a:ext>
          </a:extLst>
        </xdr:cNvPr>
        <xdr:cNvSpPr/>
      </xdr:nvSpPr>
      <xdr:spPr>
        <a:xfrm>
          <a:off x="132613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D4AACFAB-E737-4534-8DE5-1D16E727B5A4}"/>
            </a:ext>
          </a:extLst>
        </xdr:cNvPr>
        <xdr:cNvSpPr/>
      </xdr:nvSpPr>
      <xdr:spPr>
        <a:xfrm>
          <a:off x="1120394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ACBA0159-CF24-4616-A8AA-C048AB1EC3E6}"/>
            </a:ext>
          </a:extLst>
        </xdr:cNvPr>
        <xdr:cNvSpPr txBox="1"/>
      </xdr:nvSpPr>
      <xdr:spPr>
        <a:xfrm>
          <a:off x="1116584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F15FA820-11B3-41B1-8B67-25B198B5836E}"/>
            </a:ext>
          </a:extLst>
        </xdr:cNvPr>
        <xdr:cNvCxnSpPr/>
      </xdr:nvCxnSpPr>
      <xdr:spPr>
        <a:xfrm>
          <a:off x="1120394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AFC9F18A-28D5-4B2D-B32B-F95B579885A7}"/>
            </a:ext>
          </a:extLst>
        </xdr:cNvPr>
        <xdr:cNvCxnSpPr/>
      </xdr:nvCxnSpPr>
      <xdr:spPr>
        <a:xfrm>
          <a:off x="11203940" y="1350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C236C04F-AA02-47B9-AA88-1522FBE1B2DB}"/>
            </a:ext>
          </a:extLst>
        </xdr:cNvPr>
        <xdr:cNvSpPr txBox="1"/>
      </xdr:nvSpPr>
      <xdr:spPr>
        <a:xfrm>
          <a:off x="10979919" y="13374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2A78ACCF-B2F0-4840-9C78-389D3CBA2E0F}"/>
            </a:ext>
          </a:extLst>
        </xdr:cNvPr>
        <xdr:cNvCxnSpPr/>
      </xdr:nvCxnSpPr>
      <xdr:spPr>
        <a:xfrm>
          <a:off x="11203940" y="1305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65E770CC-F6D0-4489-9C83-A5DC11CFDB6B}"/>
            </a:ext>
          </a:extLst>
        </xdr:cNvPr>
        <xdr:cNvSpPr txBox="1"/>
      </xdr:nvSpPr>
      <xdr:spPr>
        <a:xfrm>
          <a:off x="10669481" y="1291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8845DA84-1E6C-4D56-AB62-578B1A6B7F8E}"/>
            </a:ext>
          </a:extLst>
        </xdr:cNvPr>
        <xdr:cNvCxnSpPr/>
      </xdr:nvCxnSpPr>
      <xdr:spPr>
        <a:xfrm>
          <a:off x="11203940" y="12600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582C344A-61D4-409E-B20E-ED6EA4EC44CB}"/>
            </a:ext>
          </a:extLst>
        </xdr:cNvPr>
        <xdr:cNvSpPr txBox="1"/>
      </xdr:nvSpPr>
      <xdr:spPr>
        <a:xfrm>
          <a:off x="106694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2E701FAA-1769-44CB-8620-614E5FF3FAFF}"/>
            </a:ext>
          </a:extLst>
        </xdr:cNvPr>
        <xdr:cNvCxnSpPr/>
      </xdr:nvCxnSpPr>
      <xdr:spPr>
        <a:xfrm>
          <a:off x="11203940" y="1213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CB43FBD9-97B3-41DF-B9EB-7FFB2742081E}"/>
            </a:ext>
          </a:extLst>
        </xdr:cNvPr>
        <xdr:cNvSpPr txBox="1"/>
      </xdr:nvSpPr>
      <xdr:spPr>
        <a:xfrm>
          <a:off x="10669481" y="12002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CCB44ED6-51A9-403E-8B35-9A83E0806A1B}"/>
            </a:ext>
          </a:extLst>
        </xdr:cNvPr>
        <xdr:cNvCxnSpPr/>
      </xdr:nvCxnSpPr>
      <xdr:spPr>
        <a:xfrm>
          <a:off x="1120394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5E43593C-2E10-4184-8365-1539C451C656}"/>
            </a:ext>
          </a:extLst>
        </xdr:cNvPr>
        <xdr:cNvSpPr txBox="1"/>
      </xdr:nvSpPr>
      <xdr:spPr>
        <a:xfrm>
          <a:off x="10669481"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B6D750C4-C66F-4274-9076-FCC5C5057110}"/>
            </a:ext>
          </a:extLst>
        </xdr:cNvPr>
        <xdr:cNvSpPr/>
      </xdr:nvSpPr>
      <xdr:spPr>
        <a:xfrm>
          <a:off x="1120394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5" name="直線コネクタ 614">
          <a:extLst>
            <a:ext uri="{FF2B5EF4-FFF2-40B4-BE49-F238E27FC236}">
              <a16:creationId xmlns:a16="http://schemas.microsoft.com/office/drawing/2014/main" id="{EDE67B9E-B003-41F8-BEA3-A446DFE59D66}"/>
            </a:ext>
          </a:extLst>
        </xdr:cNvPr>
        <xdr:cNvCxnSpPr/>
      </xdr:nvCxnSpPr>
      <xdr:spPr>
        <a:xfrm flipV="1">
          <a:off x="14700250" y="12242407"/>
          <a:ext cx="3174" cy="126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6" name="公債費最小値テキスト">
          <a:extLst>
            <a:ext uri="{FF2B5EF4-FFF2-40B4-BE49-F238E27FC236}">
              <a16:creationId xmlns:a16="http://schemas.microsoft.com/office/drawing/2014/main" id="{8D59D0D0-F797-42FF-A7E0-B48EAFA72125}"/>
            </a:ext>
          </a:extLst>
        </xdr:cNvPr>
        <xdr:cNvSpPr txBox="1"/>
      </xdr:nvSpPr>
      <xdr:spPr>
        <a:xfrm>
          <a:off x="14747240" y="13508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7" name="直線コネクタ 616">
          <a:extLst>
            <a:ext uri="{FF2B5EF4-FFF2-40B4-BE49-F238E27FC236}">
              <a16:creationId xmlns:a16="http://schemas.microsoft.com/office/drawing/2014/main" id="{5BC71289-9874-4DF7-AAD1-6815F2DCB155}"/>
            </a:ext>
          </a:extLst>
        </xdr:cNvPr>
        <xdr:cNvCxnSpPr/>
      </xdr:nvCxnSpPr>
      <xdr:spPr>
        <a:xfrm>
          <a:off x="14611350" y="135049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8" name="公債費最大値テキスト">
          <a:extLst>
            <a:ext uri="{FF2B5EF4-FFF2-40B4-BE49-F238E27FC236}">
              <a16:creationId xmlns:a16="http://schemas.microsoft.com/office/drawing/2014/main" id="{6171380F-435D-4A3D-8E77-8E3368E5F004}"/>
            </a:ext>
          </a:extLst>
        </xdr:cNvPr>
        <xdr:cNvSpPr txBox="1"/>
      </xdr:nvSpPr>
      <xdr:spPr>
        <a:xfrm>
          <a:off x="14747240" y="12023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9" name="直線コネクタ 618">
          <a:extLst>
            <a:ext uri="{FF2B5EF4-FFF2-40B4-BE49-F238E27FC236}">
              <a16:creationId xmlns:a16="http://schemas.microsoft.com/office/drawing/2014/main" id="{0806546B-CE8C-46B2-9958-8FFD7D426667}"/>
            </a:ext>
          </a:extLst>
        </xdr:cNvPr>
        <xdr:cNvCxnSpPr/>
      </xdr:nvCxnSpPr>
      <xdr:spPr>
        <a:xfrm>
          <a:off x="14611350" y="122424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66315</xdr:rowOff>
    </xdr:from>
    <xdr:to>
      <xdr:col>85</xdr:col>
      <xdr:colOff>127000</xdr:colOff>
      <xdr:row>76</xdr:row>
      <xdr:rowOff>106873</xdr:rowOff>
    </xdr:to>
    <xdr:cxnSp macro="">
      <xdr:nvCxnSpPr>
        <xdr:cNvPr id="620" name="直線コネクタ 619">
          <a:extLst>
            <a:ext uri="{FF2B5EF4-FFF2-40B4-BE49-F238E27FC236}">
              <a16:creationId xmlns:a16="http://schemas.microsoft.com/office/drawing/2014/main" id="{8AE9798F-65BB-41C5-9A8D-BDC95A43DF53}"/>
            </a:ext>
          </a:extLst>
        </xdr:cNvPr>
        <xdr:cNvCxnSpPr/>
      </xdr:nvCxnSpPr>
      <xdr:spPr>
        <a:xfrm flipV="1">
          <a:off x="13942060" y="13094610"/>
          <a:ext cx="762000" cy="4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17784</xdr:rowOff>
    </xdr:from>
    <xdr:ext cx="534377" cy="259045"/>
    <xdr:sp macro="" textlink="">
      <xdr:nvSpPr>
        <xdr:cNvPr id="621" name="公債費平均値テキスト">
          <a:extLst>
            <a:ext uri="{FF2B5EF4-FFF2-40B4-BE49-F238E27FC236}">
              <a16:creationId xmlns:a16="http://schemas.microsoft.com/office/drawing/2014/main" id="{785E632C-53D7-4910-A826-2C817EE0F872}"/>
            </a:ext>
          </a:extLst>
        </xdr:cNvPr>
        <xdr:cNvSpPr txBox="1"/>
      </xdr:nvSpPr>
      <xdr:spPr>
        <a:xfrm>
          <a:off x="14747240" y="13051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2" name="フローチャート: 判断 621">
          <a:extLst>
            <a:ext uri="{FF2B5EF4-FFF2-40B4-BE49-F238E27FC236}">
              <a16:creationId xmlns:a16="http://schemas.microsoft.com/office/drawing/2014/main" id="{DBA15838-21AA-42E4-988C-271BB8716BC2}"/>
            </a:ext>
          </a:extLst>
        </xdr:cNvPr>
        <xdr:cNvSpPr/>
      </xdr:nvSpPr>
      <xdr:spPr>
        <a:xfrm>
          <a:off x="14649450" y="1306955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106873</xdr:rowOff>
    </xdr:from>
    <xdr:to>
      <xdr:col>81</xdr:col>
      <xdr:colOff>50800</xdr:colOff>
      <xdr:row>76</xdr:row>
      <xdr:rowOff>128394</xdr:rowOff>
    </xdr:to>
    <xdr:cxnSp macro="">
      <xdr:nvCxnSpPr>
        <xdr:cNvPr id="623" name="直線コネクタ 622">
          <a:extLst>
            <a:ext uri="{FF2B5EF4-FFF2-40B4-BE49-F238E27FC236}">
              <a16:creationId xmlns:a16="http://schemas.microsoft.com/office/drawing/2014/main" id="{7E934DA2-9852-45DD-B4A5-1D0979009B5E}"/>
            </a:ext>
          </a:extLst>
        </xdr:cNvPr>
        <xdr:cNvCxnSpPr/>
      </xdr:nvCxnSpPr>
      <xdr:spPr>
        <a:xfrm flipV="1">
          <a:off x="13144500" y="13135168"/>
          <a:ext cx="797560" cy="2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4" name="フローチャート: 判断 623">
          <a:extLst>
            <a:ext uri="{FF2B5EF4-FFF2-40B4-BE49-F238E27FC236}">
              <a16:creationId xmlns:a16="http://schemas.microsoft.com/office/drawing/2014/main" id="{16817EBB-6663-4464-A2D3-53A9D880023D}"/>
            </a:ext>
          </a:extLst>
        </xdr:cNvPr>
        <xdr:cNvSpPr/>
      </xdr:nvSpPr>
      <xdr:spPr>
        <a:xfrm>
          <a:off x="13887450" y="1308410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150446</xdr:rowOff>
    </xdr:from>
    <xdr:ext cx="534377" cy="259045"/>
    <xdr:sp macro="" textlink="">
      <xdr:nvSpPr>
        <xdr:cNvPr id="625" name="テキスト ボックス 624">
          <a:extLst>
            <a:ext uri="{FF2B5EF4-FFF2-40B4-BE49-F238E27FC236}">
              <a16:creationId xmlns:a16="http://schemas.microsoft.com/office/drawing/2014/main" id="{5EBFB4B9-B1BC-4478-838C-4F42369E4AED}"/>
            </a:ext>
          </a:extLst>
        </xdr:cNvPr>
        <xdr:cNvSpPr txBox="1"/>
      </xdr:nvSpPr>
      <xdr:spPr>
        <a:xfrm>
          <a:off x="1371297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128394</xdr:rowOff>
    </xdr:from>
    <xdr:to>
      <xdr:col>76</xdr:col>
      <xdr:colOff>114300</xdr:colOff>
      <xdr:row>76</xdr:row>
      <xdr:rowOff>156045</xdr:rowOff>
    </xdr:to>
    <xdr:cxnSp macro="">
      <xdr:nvCxnSpPr>
        <xdr:cNvPr id="626" name="直線コネクタ 625">
          <a:extLst>
            <a:ext uri="{FF2B5EF4-FFF2-40B4-BE49-F238E27FC236}">
              <a16:creationId xmlns:a16="http://schemas.microsoft.com/office/drawing/2014/main" id="{7FC7BD91-2084-4160-9FC7-CF9C84F27D45}"/>
            </a:ext>
          </a:extLst>
        </xdr:cNvPr>
        <xdr:cNvCxnSpPr/>
      </xdr:nvCxnSpPr>
      <xdr:spPr>
        <a:xfrm flipV="1">
          <a:off x="12346940" y="13162404"/>
          <a:ext cx="797560" cy="2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7" name="フローチャート: 判断 626">
          <a:extLst>
            <a:ext uri="{FF2B5EF4-FFF2-40B4-BE49-F238E27FC236}">
              <a16:creationId xmlns:a16="http://schemas.microsoft.com/office/drawing/2014/main" id="{C7CB524E-8FE2-4AD5-8A4B-7BD90B4B1F4C}"/>
            </a:ext>
          </a:extLst>
        </xdr:cNvPr>
        <xdr:cNvSpPr/>
      </xdr:nvSpPr>
      <xdr:spPr>
        <a:xfrm>
          <a:off x="13089890" y="1310978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864</xdr:rowOff>
    </xdr:from>
    <xdr:ext cx="534377" cy="259045"/>
    <xdr:sp macro="" textlink="">
      <xdr:nvSpPr>
        <xdr:cNvPr id="628" name="テキスト ボックス 627">
          <a:extLst>
            <a:ext uri="{FF2B5EF4-FFF2-40B4-BE49-F238E27FC236}">
              <a16:creationId xmlns:a16="http://schemas.microsoft.com/office/drawing/2014/main" id="{212C0CB1-3A53-42F3-B2DF-755664A6F14C}"/>
            </a:ext>
          </a:extLst>
        </xdr:cNvPr>
        <xdr:cNvSpPr txBox="1"/>
      </xdr:nvSpPr>
      <xdr:spPr>
        <a:xfrm>
          <a:off x="1289636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150988</xdr:rowOff>
    </xdr:from>
    <xdr:to>
      <xdr:col>71</xdr:col>
      <xdr:colOff>177800</xdr:colOff>
      <xdr:row>76</xdr:row>
      <xdr:rowOff>156045</xdr:rowOff>
    </xdr:to>
    <xdr:cxnSp macro="">
      <xdr:nvCxnSpPr>
        <xdr:cNvPr id="629" name="直線コネクタ 628">
          <a:extLst>
            <a:ext uri="{FF2B5EF4-FFF2-40B4-BE49-F238E27FC236}">
              <a16:creationId xmlns:a16="http://schemas.microsoft.com/office/drawing/2014/main" id="{D3F4DB2A-B37D-4F33-8CC3-A77503843141}"/>
            </a:ext>
          </a:extLst>
        </xdr:cNvPr>
        <xdr:cNvCxnSpPr/>
      </xdr:nvCxnSpPr>
      <xdr:spPr>
        <a:xfrm>
          <a:off x="11541760" y="13181188"/>
          <a:ext cx="805180" cy="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30" name="フローチャート: 判断 629">
          <a:extLst>
            <a:ext uri="{FF2B5EF4-FFF2-40B4-BE49-F238E27FC236}">
              <a16:creationId xmlns:a16="http://schemas.microsoft.com/office/drawing/2014/main" id="{3EAB6506-21BC-41D4-8D98-1DBE882D9FE6}"/>
            </a:ext>
          </a:extLst>
        </xdr:cNvPr>
        <xdr:cNvSpPr/>
      </xdr:nvSpPr>
      <xdr:spPr>
        <a:xfrm>
          <a:off x="12303760" y="131225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F26F65B4-31B0-491D-B97D-2A432DC05C03}"/>
            </a:ext>
          </a:extLst>
        </xdr:cNvPr>
        <xdr:cNvSpPr txBox="1"/>
      </xdr:nvSpPr>
      <xdr:spPr>
        <a:xfrm>
          <a:off x="1209880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2" name="フローチャート: 判断 631">
          <a:extLst>
            <a:ext uri="{FF2B5EF4-FFF2-40B4-BE49-F238E27FC236}">
              <a16:creationId xmlns:a16="http://schemas.microsoft.com/office/drawing/2014/main" id="{7AEE893A-C054-4B62-AEDE-AB3444E8FB46}"/>
            </a:ext>
          </a:extLst>
        </xdr:cNvPr>
        <xdr:cNvSpPr/>
      </xdr:nvSpPr>
      <xdr:spPr>
        <a:xfrm>
          <a:off x="11487150" y="1314701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38093</xdr:rowOff>
    </xdr:from>
    <xdr:ext cx="534377" cy="259045"/>
    <xdr:sp macro="" textlink="">
      <xdr:nvSpPr>
        <xdr:cNvPr id="633" name="テキスト ボックス 632">
          <a:extLst>
            <a:ext uri="{FF2B5EF4-FFF2-40B4-BE49-F238E27FC236}">
              <a16:creationId xmlns:a16="http://schemas.microsoft.com/office/drawing/2014/main" id="{C89CF4C8-0563-4F21-9F10-7929A5C8DD08}"/>
            </a:ext>
          </a:extLst>
        </xdr:cNvPr>
        <xdr:cNvSpPr txBox="1"/>
      </xdr:nvSpPr>
      <xdr:spPr>
        <a:xfrm>
          <a:off x="11312671" y="13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90E38D90-A5E8-4142-833F-7FD54938D83F}"/>
            </a:ext>
          </a:extLst>
        </xdr:cNvPr>
        <xdr:cNvSpPr txBox="1"/>
      </xdr:nvSpPr>
      <xdr:spPr>
        <a:xfrm>
          <a:off x="14532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59BAE07-94F7-4665-A40A-6EE445765923}"/>
            </a:ext>
          </a:extLst>
        </xdr:cNvPr>
        <xdr:cNvSpPr txBox="1"/>
      </xdr:nvSpPr>
      <xdr:spPr>
        <a:xfrm>
          <a:off x="13770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E9F7E708-85D5-49EB-9A6D-0DC0D5D3623F}"/>
            </a:ext>
          </a:extLst>
        </xdr:cNvPr>
        <xdr:cNvSpPr txBox="1"/>
      </xdr:nvSpPr>
      <xdr:spPr>
        <a:xfrm>
          <a:off x="129730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8743F69C-7D47-41E9-958C-21B042FBFFFE}"/>
            </a:ext>
          </a:extLst>
        </xdr:cNvPr>
        <xdr:cNvSpPr txBox="1"/>
      </xdr:nvSpPr>
      <xdr:spPr>
        <a:xfrm>
          <a:off x="121754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F4E89A0B-76E4-48BB-B45D-53FDD1B56374}"/>
            </a:ext>
          </a:extLst>
        </xdr:cNvPr>
        <xdr:cNvSpPr txBox="1"/>
      </xdr:nvSpPr>
      <xdr:spPr>
        <a:xfrm>
          <a:off x="113703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15515</xdr:rowOff>
    </xdr:from>
    <xdr:to>
      <xdr:col>85</xdr:col>
      <xdr:colOff>177800</xdr:colOff>
      <xdr:row>76</xdr:row>
      <xdr:rowOff>117115</xdr:rowOff>
    </xdr:to>
    <xdr:sp macro="" textlink="">
      <xdr:nvSpPr>
        <xdr:cNvPr id="639" name="楕円 638">
          <a:extLst>
            <a:ext uri="{FF2B5EF4-FFF2-40B4-BE49-F238E27FC236}">
              <a16:creationId xmlns:a16="http://schemas.microsoft.com/office/drawing/2014/main" id="{9A11B5C7-5D59-467A-8150-E82C39372091}"/>
            </a:ext>
          </a:extLst>
        </xdr:cNvPr>
        <xdr:cNvSpPr/>
      </xdr:nvSpPr>
      <xdr:spPr>
        <a:xfrm>
          <a:off x="14649450" y="1304952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38392</xdr:rowOff>
    </xdr:from>
    <xdr:ext cx="534377" cy="259045"/>
    <xdr:sp macro="" textlink="">
      <xdr:nvSpPr>
        <xdr:cNvPr id="640" name="公債費該当値テキスト">
          <a:extLst>
            <a:ext uri="{FF2B5EF4-FFF2-40B4-BE49-F238E27FC236}">
              <a16:creationId xmlns:a16="http://schemas.microsoft.com/office/drawing/2014/main" id="{1D234414-2AB2-4B8F-B903-784577704D19}"/>
            </a:ext>
          </a:extLst>
        </xdr:cNvPr>
        <xdr:cNvSpPr txBox="1"/>
      </xdr:nvSpPr>
      <xdr:spPr>
        <a:xfrm>
          <a:off x="14747240" y="1289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56073</xdr:rowOff>
    </xdr:from>
    <xdr:to>
      <xdr:col>81</xdr:col>
      <xdr:colOff>101600</xdr:colOff>
      <xdr:row>76</xdr:row>
      <xdr:rowOff>157673</xdr:rowOff>
    </xdr:to>
    <xdr:sp macro="" textlink="">
      <xdr:nvSpPr>
        <xdr:cNvPr id="641" name="楕円 640">
          <a:extLst>
            <a:ext uri="{FF2B5EF4-FFF2-40B4-BE49-F238E27FC236}">
              <a16:creationId xmlns:a16="http://schemas.microsoft.com/office/drawing/2014/main" id="{BEE52967-43E1-4CE2-8FA7-7372E3B388FC}"/>
            </a:ext>
          </a:extLst>
        </xdr:cNvPr>
        <xdr:cNvSpPr/>
      </xdr:nvSpPr>
      <xdr:spPr>
        <a:xfrm>
          <a:off x="13887450" y="1309008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2750</xdr:rowOff>
    </xdr:from>
    <xdr:ext cx="534377" cy="259045"/>
    <xdr:sp macro="" textlink="">
      <xdr:nvSpPr>
        <xdr:cNvPr id="642" name="テキスト ボックス 641">
          <a:extLst>
            <a:ext uri="{FF2B5EF4-FFF2-40B4-BE49-F238E27FC236}">
              <a16:creationId xmlns:a16="http://schemas.microsoft.com/office/drawing/2014/main" id="{C4CE8B56-999B-40C5-B86D-5AC461780B25}"/>
            </a:ext>
          </a:extLst>
        </xdr:cNvPr>
        <xdr:cNvSpPr txBox="1"/>
      </xdr:nvSpPr>
      <xdr:spPr>
        <a:xfrm>
          <a:off x="13712971" y="1286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77594</xdr:rowOff>
    </xdr:from>
    <xdr:to>
      <xdr:col>76</xdr:col>
      <xdr:colOff>165100</xdr:colOff>
      <xdr:row>77</xdr:row>
      <xdr:rowOff>7744</xdr:rowOff>
    </xdr:to>
    <xdr:sp macro="" textlink="">
      <xdr:nvSpPr>
        <xdr:cNvPr id="643" name="楕円 642">
          <a:extLst>
            <a:ext uri="{FF2B5EF4-FFF2-40B4-BE49-F238E27FC236}">
              <a16:creationId xmlns:a16="http://schemas.microsoft.com/office/drawing/2014/main" id="{143B1A89-9275-48EA-BB9A-A1F2720A023B}"/>
            </a:ext>
          </a:extLst>
        </xdr:cNvPr>
        <xdr:cNvSpPr/>
      </xdr:nvSpPr>
      <xdr:spPr>
        <a:xfrm>
          <a:off x="13089890" y="1310779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24271</xdr:rowOff>
    </xdr:from>
    <xdr:ext cx="534377" cy="259045"/>
    <xdr:sp macro="" textlink="">
      <xdr:nvSpPr>
        <xdr:cNvPr id="644" name="テキスト ボックス 643">
          <a:extLst>
            <a:ext uri="{FF2B5EF4-FFF2-40B4-BE49-F238E27FC236}">
              <a16:creationId xmlns:a16="http://schemas.microsoft.com/office/drawing/2014/main" id="{B86CCF99-78BF-4380-866E-165998F30F7C}"/>
            </a:ext>
          </a:extLst>
        </xdr:cNvPr>
        <xdr:cNvSpPr txBox="1"/>
      </xdr:nvSpPr>
      <xdr:spPr>
        <a:xfrm>
          <a:off x="12896361" y="1287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105245</xdr:rowOff>
    </xdr:from>
    <xdr:to>
      <xdr:col>72</xdr:col>
      <xdr:colOff>38100</xdr:colOff>
      <xdr:row>77</xdr:row>
      <xdr:rowOff>35395</xdr:rowOff>
    </xdr:to>
    <xdr:sp macro="" textlink="">
      <xdr:nvSpPr>
        <xdr:cNvPr id="645" name="楕円 644">
          <a:extLst>
            <a:ext uri="{FF2B5EF4-FFF2-40B4-BE49-F238E27FC236}">
              <a16:creationId xmlns:a16="http://schemas.microsoft.com/office/drawing/2014/main" id="{7E9E06D1-EB04-4F1E-A430-84E04B862956}"/>
            </a:ext>
          </a:extLst>
        </xdr:cNvPr>
        <xdr:cNvSpPr/>
      </xdr:nvSpPr>
      <xdr:spPr>
        <a:xfrm>
          <a:off x="12303760" y="131335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26522</xdr:rowOff>
    </xdr:from>
    <xdr:ext cx="534377" cy="259045"/>
    <xdr:sp macro="" textlink="">
      <xdr:nvSpPr>
        <xdr:cNvPr id="646" name="テキスト ボックス 645">
          <a:extLst>
            <a:ext uri="{FF2B5EF4-FFF2-40B4-BE49-F238E27FC236}">
              <a16:creationId xmlns:a16="http://schemas.microsoft.com/office/drawing/2014/main" id="{B0C61CCC-2FCA-4636-B295-30CAC96C7D92}"/>
            </a:ext>
          </a:extLst>
        </xdr:cNvPr>
        <xdr:cNvSpPr txBox="1"/>
      </xdr:nvSpPr>
      <xdr:spPr>
        <a:xfrm>
          <a:off x="12098801" y="1322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100188</xdr:rowOff>
    </xdr:from>
    <xdr:to>
      <xdr:col>67</xdr:col>
      <xdr:colOff>101600</xdr:colOff>
      <xdr:row>77</xdr:row>
      <xdr:rowOff>30338</xdr:rowOff>
    </xdr:to>
    <xdr:sp macro="" textlink="">
      <xdr:nvSpPr>
        <xdr:cNvPr id="647" name="楕円 646">
          <a:extLst>
            <a:ext uri="{FF2B5EF4-FFF2-40B4-BE49-F238E27FC236}">
              <a16:creationId xmlns:a16="http://schemas.microsoft.com/office/drawing/2014/main" id="{42E0AC93-87C1-429A-AD3D-662D41DEC9C9}"/>
            </a:ext>
          </a:extLst>
        </xdr:cNvPr>
        <xdr:cNvSpPr/>
      </xdr:nvSpPr>
      <xdr:spPr>
        <a:xfrm>
          <a:off x="11487150" y="1312657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46865</xdr:rowOff>
    </xdr:from>
    <xdr:ext cx="534377" cy="259045"/>
    <xdr:sp macro="" textlink="">
      <xdr:nvSpPr>
        <xdr:cNvPr id="648" name="テキスト ボックス 647">
          <a:extLst>
            <a:ext uri="{FF2B5EF4-FFF2-40B4-BE49-F238E27FC236}">
              <a16:creationId xmlns:a16="http://schemas.microsoft.com/office/drawing/2014/main" id="{BDA0D4B0-3906-4006-AD20-63909AD89230}"/>
            </a:ext>
          </a:extLst>
        </xdr:cNvPr>
        <xdr:cNvSpPr txBox="1"/>
      </xdr:nvSpPr>
      <xdr:spPr>
        <a:xfrm>
          <a:off x="11312671" y="1290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56B4839C-8F83-4525-9FF8-391DB5419DC1}"/>
            </a:ext>
          </a:extLst>
        </xdr:cNvPr>
        <xdr:cNvSpPr/>
      </xdr:nvSpPr>
      <xdr:spPr>
        <a:xfrm>
          <a:off x="1120394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E7A95957-6AAD-40D7-8745-5E7EE126816F}"/>
            </a:ext>
          </a:extLst>
        </xdr:cNvPr>
        <xdr:cNvSpPr/>
      </xdr:nvSpPr>
      <xdr:spPr>
        <a:xfrm>
          <a:off x="113157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E4A1097-4151-41E1-B769-C0F60B816390}"/>
            </a:ext>
          </a:extLst>
        </xdr:cNvPr>
        <xdr:cNvSpPr/>
      </xdr:nvSpPr>
      <xdr:spPr>
        <a:xfrm>
          <a:off x="113157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A3B97275-8DB4-4C09-8E68-549AC05C0DA2}"/>
            </a:ext>
          </a:extLst>
        </xdr:cNvPr>
        <xdr:cNvSpPr/>
      </xdr:nvSpPr>
      <xdr:spPr>
        <a:xfrm>
          <a:off x="122326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6E018334-03DC-439A-BCC5-00FD9AE37B37}"/>
            </a:ext>
          </a:extLst>
        </xdr:cNvPr>
        <xdr:cNvSpPr/>
      </xdr:nvSpPr>
      <xdr:spPr>
        <a:xfrm>
          <a:off x="122326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5BADC7D5-AF7E-4C84-926A-99EF9C184EAB}"/>
            </a:ext>
          </a:extLst>
        </xdr:cNvPr>
        <xdr:cNvSpPr/>
      </xdr:nvSpPr>
      <xdr:spPr>
        <a:xfrm>
          <a:off x="132613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2D376A16-E4BB-456E-8944-4A76E2431BC3}"/>
            </a:ext>
          </a:extLst>
        </xdr:cNvPr>
        <xdr:cNvSpPr/>
      </xdr:nvSpPr>
      <xdr:spPr>
        <a:xfrm>
          <a:off x="132613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77A27FBA-2426-42EC-B08C-AFADC4FD9FE0}"/>
            </a:ext>
          </a:extLst>
        </xdr:cNvPr>
        <xdr:cNvSpPr/>
      </xdr:nvSpPr>
      <xdr:spPr>
        <a:xfrm>
          <a:off x="1120394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69326993-4F3A-47EA-8E78-2CA4AEF3D0A4}"/>
            </a:ext>
          </a:extLst>
        </xdr:cNvPr>
        <xdr:cNvSpPr txBox="1"/>
      </xdr:nvSpPr>
      <xdr:spPr>
        <a:xfrm>
          <a:off x="1116584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F211A406-B1A5-46B5-BDBD-3ACD3511C27F}"/>
            </a:ext>
          </a:extLst>
        </xdr:cNvPr>
        <xdr:cNvCxnSpPr/>
      </xdr:nvCxnSpPr>
      <xdr:spPr>
        <a:xfrm>
          <a:off x="1120394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C34CF18F-0D8D-4EF6-9F3C-1FC8E1AA9E13}"/>
            </a:ext>
          </a:extLst>
        </xdr:cNvPr>
        <xdr:cNvCxnSpPr/>
      </xdr:nvCxnSpPr>
      <xdr:spPr>
        <a:xfrm>
          <a:off x="11203940" y="17068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E5472059-E538-48A1-B88F-A00AF7DE5C22}"/>
            </a:ext>
          </a:extLst>
        </xdr:cNvPr>
        <xdr:cNvSpPr txBox="1"/>
      </xdr:nvSpPr>
      <xdr:spPr>
        <a:xfrm>
          <a:off x="10979919" y="1693401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EEEC8873-6FC1-42A0-97FC-ED75A748D486}"/>
            </a:ext>
          </a:extLst>
        </xdr:cNvPr>
        <xdr:cNvCxnSpPr/>
      </xdr:nvCxnSpPr>
      <xdr:spPr>
        <a:xfrm>
          <a:off x="11203940" y="16745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B17D9053-A49B-47FD-B429-5A811720DB08}"/>
            </a:ext>
          </a:extLst>
        </xdr:cNvPr>
        <xdr:cNvSpPr txBox="1"/>
      </xdr:nvSpPr>
      <xdr:spPr>
        <a:xfrm>
          <a:off x="10669481" y="166017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B600F6FE-33B9-46BA-A532-46B634F7D0B1}"/>
            </a:ext>
          </a:extLst>
        </xdr:cNvPr>
        <xdr:cNvCxnSpPr/>
      </xdr:nvCxnSpPr>
      <xdr:spPr>
        <a:xfrm>
          <a:off x="11203940" y="164230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90A78CB3-189E-4BAF-B089-C91440B69B3A}"/>
            </a:ext>
          </a:extLst>
        </xdr:cNvPr>
        <xdr:cNvSpPr txBox="1"/>
      </xdr:nvSpPr>
      <xdr:spPr>
        <a:xfrm>
          <a:off x="10669481" y="1627896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A5910184-BFEB-4AB9-A68E-C45625592D8E}"/>
            </a:ext>
          </a:extLst>
        </xdr:cNvPr>
        <xdr:cNvCxnSpPr/>
      </xdr:nvCxnSpPr>
      <xdr:spPr>
        <a:xfrm>
          <a:off x="11203940" y="16090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E2ED4631-EFCB-48B0-A119-1F755B3424CC}"/>
            </a:ext>
          </a:extLst>
        </xdr:cNvPr>
        <xdr:cNvSpPr txBox="1"/>
      </xdr:nvSpPr>
      <xdr:spPr>
        <a:xfrm>
          <a:off x="10669481" y="1595239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55340E1C-CD5E-4642-AE0A-FD491B2F0ABC}"/>
            </a:ext>
          </a:extLst>
        </xdr:cNvPr>
        <xdr:cNvCxnSpPr/>
      </xdr:nvCxnSpPr>
      <xdr:spPr>
        <a:xfrm>
          <a:off x="11203940" y="15769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a16="http://schemas.microsoft.com/office/drawing/2014/main" id="{F5A21DB9-843E-48D4-B907-B9E2D31CF3DE}"/>
            </a:ext>
          </a:extLst>
        </xdr:cNvPr>
        <xdr:cNvSpPr txBox="1"/>
      </xdr:nvSpPr>
      <xdr:spPr>
        <a:xfrm>
          <a:off x="10669481" y="15620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443969D6-DF9E-495B-B3D1-4982141E898A}"/>
            </a:ext>
          </a:extLst>
        </xdr:cNvPr>
        <xdr:cNvCxnSpPr/>
      </xdr:nvCxnSpPr>
      <xdr:spPr>
        <a:xfrm>
          <a:off x="11203940" y="1544147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69CBEC8D-55E0-4433-AA34-0E87390EB69E}"/>
            </a:ext>
          </a:extLst>
        </xdr:cNvPr>
        <xdr:cNvSpPr txBox="1"/>
      </xdr:nvSpPr>
      <xdr:spPr>
        <a:xfrm>
          <a:off x="1059456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CA4C7EDE-3DED-4B59-8CFB-B80573345937}"/>
            </a:ext>
          </a:extLst>
        </xdr:cNvPr>
        <xdr:cNvCxnSpPr/>
      </xdr:nvCxnSpPr>
      <xdr:spPr>
        <a:xfrm>
          <a:off x="1120394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F02CE5F1-DCD7-4480-8D40-29D050ADAD1F}"/>
            </a:ext>
          </a:extLst>
        </xdr:cNvPr>
        <xdr:cNvSpPr txBox="1"/>
      </xdr:nvSpPr>
      <xdr:spPr>
        <a:xfrm>
          <a:off x="10594568" y="14974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3FD02D2C-6158-47C4-8C2D-0FC989DE29C6}"/>
            </a:ext>
          </a:extLst>
        </xdr:cNvPr>
        <xdr:cNvSpPr/>
      </xdr:nvSpPr>
      <xdr:spPr>
        <a:xfrm>
          <a:off x="1120394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4" name="直線コネクタ 673">
          <a:extLst>
            <a:ext uri="{FF2B5EF4-FFF2-40B4-BE49-F238E27FC236}">
              <a16:creationId xmlns:a16="http://schemas.microsoft.com/office/drawing/2014/main" id="{290F086B-B717-4295-AF77-137BC4810537}"/>
            </a:ext>
          </a:extLst>
        </xdr:cNvPr>
        <xdr:cNvCxnSpPr/>
      </xdr:nvCxnSpPr>
      <xdr:spPr>
        <a:xfrm flipV="1">
          <a:off x="14700250" y="15575457"/>
          <a:ext cx="3174" cy="149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5" name="積立金最小値テキスト">
          <a:extLst>
            <a:ext uri="{FF2B5EF4-FFF2-40B4-BE49-F238E27FC236}">
              <a16:creationId xmlns:a16="http://schemas.microsoft.com/office/drawing/2014/main" id="{826CC3E1-BCC5-470F-8E7F-1FF82B7CB099}"/>
            </a:ext>
          </a:extLst>
        </xdr:cNvPr>
        <xdr:cNvSpPr txBox="1"/>
      </xdr:nvSpPr>
      <xdr:spPr>
        <a:xfrm>
          <a:off x="14747240" y="170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6" name="直線コネクタ 675">
          <a:extLst>
            <a:ext uri="{FF2B5EF4-FFF2-40B4-BE49-F238E27FC236}">
              <a16:creationId xmlns:a16="http://schemas.microsoft.com/office/drawing/2014/main" id="{5FED3053-5706-416F-967E-5F29993525E0}"/>
            </a:ext>
          </a:extLst>
        </xdr:cNvPr>
        <xdr:cNvCxnSpPr/>
      </xdr:nvCxnSpPr>
      <xdr:spPr>
        <a:xfrm>
          <a:off x="14611350" y="17068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7" name="積立金最大値テキスト">
          <a:extLst>
            <a:ext uri="{FF2B5EF4-FFF2-40B4-BE49-F238E27FC236}">
              <a16:creationId xmlns:a16="http://schemas.microsoft.com/office/drawing/2014/main" id="{8DA70C09-DBEE-4496-8E49-FCD9607EF132}"/>
            </a:ext>
          </a:extLst>
        </xdr:cNvPr>
        <xdr:cNvSpPr txBox="1"/>
      </xdr:nvSpPr>
      <xdr:spPr>
        <a:xfrm>
          <a:off x="14747240" y="153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8" name="直線コネクタ 677">
          <a:extLst>
            <a:ext uri="{FF2B5EF4-FFF2-40B4-BE49-F238E27FC236}">
              <a16:creationId xmlns:a16="http://schemas.microsoft.com/office/drawing/2014/main" id="{022B9D07-2814-435A-8FB2-B12746DF6598}"/>
            </a:ext>
          </a:extLst>
        </xdr:cNvPr>
        <xdr:cNvCxnSpPr/>
      </xdr:nvCxnSpPr>
      <xdr:spPr>
        <a:xfrm>
          <a:off x="14611350" y="155754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7485</xdr:rowOff>
    </xdr:from>
    <xdr:to>
      <xdr:col>85</xdr:col>
      <xdr:colOff>127000</xdr:colOff>
      <xdr:row>99</xdr:row>
      <xdr:rowOff>63737</xdr:rowOff>
    </xdr:to>
    <xdr:cxnSp macro="">
      <xdr:nvCxnSpPr>
        <xdr:cNvPr id="679" name="直線コネクタ 678">
          <a:extLst>
            <a:ext uri="{FF2B5EF4-FFF2-40B4-BE49-F238E27FC236}">
              <a16:creationId xmlns:a16="http://schemas.microsoft.com/office/drawing/2014/main" id="{6C9117B4-B834-4E17-A69E-35F5F190D22F}"/>
            </a:ext>
          </a:extLst>
        </xdr:cNvPr>
        <xdr:cNvCxnSpPr/>
      </xdr:nvCxnSpPr>
      <xdr:spPr>
        <a:xfrm>
          <a:off x="13942060" y="16982940"/>
          <a:ext cx="762000" cy="5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141668</xdr:rowOff>
    </xdr:from>
    <xdr:ext cx="534377" cy="259045"/>
    <xdr:sp macro="" textlink="">
      <xdr:nvSpPr>
        <xdr:cNvPr id="680" name="積立金平均値テキスト">
          <a:extLst>
            <a:ext uri="{FF2B5EF4-FFF2-40B4-BE49-F238E27FC236}">
              <a16:creationId xmlns:a16="http://schemas.microsoft.com/office/drawing/2014/main" id="{FB5EF03D-1D2D-48BB-B2CC-70A2665134C1}"/>
            </a:ext>
          </a:extLst>
        </xdr:cNvPr>
        <xdr:cNvSpPr txBox="1"/>
      </xdr:nvSpPr>
      <xdr:spPr>
        <a:xfrm>
          <a:off x="14747240" y="1677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81" name="フローチャート: 判断 680">
          <a:extLst>
            <a:ext uri="{FF2B5EF4-FFF2-40B4-BE49-F238E27FC236}">
              <a16:creationId xmlns:a16="http://schemas.microsoft.com/office/drawing/2014/main" id="{9183AD45-F8D8-48DA-8A06-815D9903FAEC}"/>
            </a:ext>
          </a:extLst>
        </xdr:cNvPr>
        <xdr:cNvSpPr/>
      </xdr:nvSpPr>
      <xdr:spPr>
        <a:xfrm>
          <a:off x="14649450" y="1692279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7485</xdr:rowOff>
    </xdr:from>
    <xdr:to>
      <xdr:col>81</xdr:col>
      <xdr:colOff>50800</xdr:colOff>
      <xdr:row>99</xdr:row>
      <xdr:rowOff>57944</xdr:rowOff>
    </xdr:to>
    <xdr:cxnSp macro="">
      <xdr:nvCxnSpPr>
        <xdr:cNvPr id="682" name="直線コネクタ 681">
          <a:extLst>
            <a:ext uri="{FF2B5EF4-FFF2-40B4-BE49-F238E27FC236}">
              <a16:creationId xmlns:a16="http://schemas.microsoft.com/office/drawing/2014/main" id="{9B4EAE30-887D-4EAA-BE6C-4A38BDD25EDE}"/>
            </a:ext>
          </a:extLst>
        </xdr:cNvPr>
        <xdr:cNvCxnSpPr/>
      </xdr:nvCxnSpPr>
      <xdr:spPr>
        <a:xfrm flipV="1">
          <a:off x="13144500" y="16982940"/>
          <a:ext cx="797560" cy="4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3" name="フローチャート: 判断 682">
          <a:extLst>
            <a:ext uri="{FF2B5EF4-FFF2-40B4-BE49-F238E27FC236}">
              <a16:creationId xmlns:a16="http://schemas.microsoft.com/office/drawing/2014/main" id="{387DEF7F-FEB1-489D-B68B-D7AF8FE6BC44}"/>
            </a:ext>
          </a:extLst>
        </xdr:cNvPr>
        <xdr:cNvSpPr/>
      </xdr:nvSpPr>
      <xdr:spPr>
        <a:xfrm>
          <a:off x="13887450" y="1689636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44747</xdr:rowOff>
    </xdr:from>
    <xdr:ext cx="534377" cy="259045"/>
    <xdr:sp macro="" textlink="">
      <xdr:nvSpPr>
        <xdr:cNvPr id="684" name="テキスト ボックス 683">
          <a:extLst>
            <a:ext uri="{FF2B5EF4-FFF2-40B4-BE49-F238E27FC236}">
              <a16:creationId xmlns:a16="http://schemas.microsoft.com/office/drawing/2014/main" id="{B59F349F-1C22-4F76-85E6-3C15AE7903F9}"/>
            </a:ext>
          </a:extLst>
        </xdr:cNvPr>
        <xdr:cNvSpPr txBox="1"/>
      </xdr:nvSpPr>
      <xdr:spPr>
        <a:xfrm>
          <a:off x="13712971" y="1667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57944</xdr:rowOff>
    </xdr:from>
    <xdr:to>
      <xdr:col>76</xdr:col>
      <xdr:colOff>114300</xdr:colOff>
      <xdr:row>99</xdr:row>
      <xdr:rowOff>98084</xdr:rowOff>
    </xdr:to>
    <xdr:cxnSp macro="">
      <xdr:nvCxnSpPr>
        <xdr:cNvPr id="685" name="直線コネクタ 684">
          <a:extLst>
            <a:ext uri="{FF2B5EF4-FFF2-40B4-BE49-F238E27FC236}">
              <a16:creationId xmlns:a16="http://schemas.microsoft.com/office/drawing/2014/main" id="{BF15FEE1-3524-45AC-B67A-FEC6F4694C4B}"/>
            </a:ext>
          </a:extLst>
        </xdr:cNvPr>
        <xdr:cNvCxnSpPr/>
      </xdr:nvCxnSpPr>
      <xdr:spPr>
        <a:xfrm flipV="1">
          <a:off x="12346940" y="17027684"/>
          <a:ext cx="797560" cy="4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6" name="フローチャート: 判断 685">
          <a:extLst>
            <a:ext uri="{FF2B5EF4-FFF2-40B4-BE49-F238E27FC236}">
              <a16:creationId xmlns:a16="http://schemas.microsoft.com/office/drawing/2014/main" id="{F2D6C818-590B-47C6-9413-3A868D561B94}"/>
            </a:ext>
          </a:extLst>
        </xdr:cNvPr>
        <xdr:cNvSpPr/>
      </xdr:nvSpPr>
      <xdr:spPr>
        <a:xfrm>
          <a:off x="13089890" y="1694471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91200</xdr:rowOff>
    </xdr:from>
    <xdr:ext cx="534377" cy="259045"/>
    <xdr:sp macro="" textlink="">
      <xdr:nvSpPr>
        <xdr:cNvPr id="687" name="テキスト ボックス 686">
          <a:extLst>
            <a:ext uri="{FF2B5EF4-FFF2-40B4-BE49-F238E27FC236}">
              <a16:creationId xmlns:a16="http://schemas.microsoft.com/office/drawing/2014/main" id="{57266EDC-6C1C-453A-A43A-529C91FA54E5}"/>
            </a:ext>
          </a:extLst>
        </xdr:cNvPr>
        <xdr:cNvSpPr txBox="1"/>
      </xdr:nvSpPr>
      <xdr:spPr>
        <a:xfrm>
          <a:off x="12896361" y="1672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98084</xdr:rowOff>
    </xdr:from>
    <xdr:to>
      <xdr:col>71</xdr:col>
      <xdr:colOff>177800</xdr:colOff>
      <xdr:row>99</xdr:row>
      <xdr:rowOff>98188</xdr:rowOff>
    </xdr:to>
    <xdr:cxnSp macro="">
      <xdr:nvCxnSpPr>
        <xdr:cNvPr id="688" name="直線コネクタ 687">
          <a:extLst>
            <a:ext uri="{FF2B5EF4-FFF2-40B4-BE49-F238E27FC236}">
              <a16:creationId xmlns:a16="http://schemas.microsoft.com/office/drawing/2014/main" id="{C7523AEB-481E-4327-8324-1B3AB3CB5BE8}"/>
            </a:ext>
          </a:extLst>
        </xdr:cNvPr>
        <xdr:cNvCxnSpPr/>
      </xdr:nvCxnSpPr>
      <xdr:spPr>
        <a:xfrm flipV="1">
          <a:off x="11541760" y="17067824"/>
          <a:ext cx="805180" cy="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9" name="フローチャート: 判断 688">
          <a:extLst>
            <a:ext uri="{FF2B5EF4-FFF2-40B4-BE49-F238E27FC236}">
              <a16:creationId xmlns:a16="http://schemas.microsoft.com/office/drawing/2014/main" id="{38266310-C20A-4F9A-882F-C5E760592A1F}"/>
            </a:ext>
          </a:extLst>
        </xdr:cNvPr>
        <xdr:cNvSpPr/>
      </xdr:nvSpPr>
      <xdr:spPr>
        <a:xfrm>
          <a:off x="12303760" y="1697537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116138</xdr:rowOff>
    </xdr:from>
    <xdr:ext cx="534377" cy="259045"/>
    <xdr:sp macro="" textlink="">
      <xdr:nvSpPr>
        <xdr:cNvPr id="690" name="テキスト ボックス 689">
          <a:extLst>
            <a:ext uri="{FF2B5EF4-FFF2-40B4-BE49-F238E27FC236}">
              <a16:creationId xmlns:a16="http://schemas.microsoft.com/office/drawing/2014/main" id="{EA90FB13-E84B-4396-9DE1-12048A77A013}"/>
            </a:ext>
          </a:extLst>
        </xdr:cNvPr>
        <xdr:cNvSpPr txBox="1"/>
      </xdr:nvSpPr>
      <xdr:spPr>
        <a:xfrm>
          <a:off x="1209880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91" name="フローチャート: 判断 690">
          <a:extLst>
            <a:ext uri="{FF2B5EF4-FFF2-40B4-BE49-F238E27FC236}">
              <a16:creationId xmlns:a16="http://schemas.microsoft.com/office/drawing/2014/main" id="{80E44353-54CF-4694-AB4F-69B295E22C69}"/>
            </a:ext>
          </a:extLst>
        </xdr:cNvPr>
        <xdr:cNvSpPr/>
      </xdr:nvSpPr>
      <xdr:spPr>
        <a:xfrm>
          <a:off x="11487150" y="1697307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113839</xdr:rowOff>
    </xdr:from>
    <xdr:ext cx="534377" cy="259045"/>
    <xdr:sp macro="" textlink="">
      <xdr:nvSpPr>
        <xdr:cNvPr id="692" name="テキスト ボックス 691">
          <a:extLst>
            <a:ext uri="{FF2B5EF4-FFF2-40B4-BE49-F238E27FC236}">
              <a16:creationId xmlns:a16="http://schemas.microsoft.com/office/drawing/2014/main" id="{18B368C3-3C87-4C88-963D-11E1384FAA66}"/>
            </a:ext>
          </a:extLst>
        </xdr:cNvPr>
        <xdr:cNvSpPr txBox="1"/>
      </xdr:nvSpPr>
      <xdr:spPr>
        <a:xfrm>
          <a:off x="11312671" y="1674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EA2E2CE0-CBA6-42F4-8F66-71074C9D9ED6}"/>
            </a:ext>
          </a:extLst>
        </xdr:cNvPr>
        <xdr:cNvSpPr txBox="1"/>
      </xdr:nvSpPr>
      <xdr:spPr>
        <a:xfrm>
          <a:off x="14532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9B99906B-9732-45EE-A379-5C4A225F3EDA}"/>
            </a:ext>
          </a:extLst>
        </xdr:cNvPr>
        <xdr:cNvSpPr txBox="1"/>
      </xdr:nvSpPr>
      <xdr:spPr>
        <a:xfrm>
          <a:off x="13770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EFAA8AA8-EC4F-456B-8AFA-496FAB359C5D}"/>
            </a:ext>
          </a:extLst>
        </xdr:cNvPr>
        <xdr:cNvSpPr txBox="1"/>
      </xdr:nvSpPr>
      <xdr:spPr>
        <a:xfrm>
          <a:off x="129730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BE263BD8-EB23-4531-B79E-6321FF904636}"/>
            </a:ext>
          </a:extLst>
        </xdr:cNvPr>
        <xdr:cNvSpPr txBox="1"/>
      </xdr:nvSpPr>
      <xdr:spPr>
        <a:xfrm>
          <a:off x="121754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C1A7D60F-4F27-4762-84CB-DEF5728DF5E0}"/>
            </a:ext>
          </a:extLst>
        </xdr:cNvPr>
        <xdr:cNvSpPr txBox="1"/>
      </xdr:nvSpPr>
      <xdr:spPr>
        <a:xfrm>
          <a:off x="113703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12937</xdr:rowOff>
    </xdr:from>
    <xdr:to>
      <xdr:col>85</xdr:col>
      <xdr:colOff>177800</xdr:colOff>
      <xdr:row>99</xdr:row>
      <xdr:rowOff>114537</xdr:rowOff>
    </xdr:to>
    <xdr:sp macro="" textlink="">
      <xdr:nvSpPr>
        <xdr:cNvPr id="698" name="楕円 697">
          <a:extLst>
            <a:ext uri="{FF2B5EF4-FFF2-40B4-BE49-F238E27FC236}">
              <a16:creationId xmlns:a16="http://schemas.microsoft.com/office/drawing/2014/main" id="{9AD48F9A-F9F5-40AB-A12B-032854FBEA67}"/>
            </a:ext>
          </a:extLst>
        </xdr:cNvPr>
        <xdr:cNvSpPr/>
      </xdr:nvSpPr>
      <xdr:spPr>
        <a:xfrm>
          <a:off x="14649450" y="1699029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99314</xdr:rowOff>
    </xdr:from>
    <xdr:ext cx="534377" cy="259045"/>
    <xdr:sp macro="" textlink="">
      <xdr:nvSpPr>
        <xdr:cNvPr id="699" name="積立金該当値テキスト">
          <a:extLst>
            <a:ext uri="{FF2B5EF4-FFF2-40B4-BE49-F238E27FC236}">
              <a16:creationId xmlns:a16="http://schemas.microsoft.com/office/drawing/2014/main" id="{729197AC-7E4D-4B27-8095-7AF0F9A89CB8}"/>
            </a:ext>
          </a:extLst>
        </xdr:cNvPr>
        <xdr:cNvSpPr txBox="1"/>
      </xdr:nvSpPr>
      <xdr:spPr>
        <a:xfrm>
          <a:off x="14747240" y="1689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128135</xdr:rowOff>
    </xdr:from>
    <xdr:to>
      <xdr:col>81</xdr:col>
      <xdr:colOff>101600</xdr:colOff>
      <xdr:row>99</xdr:row>
      <xdr:rowOff>58285</xdr:rowOff>
    </xdr:to>
    <xdr:sp macro="" textlink="">
      <xdr:nvSpPr>
        <xdr:cNvPr id="700" name="楕円 699">
          <a:extLst>
            <a:ext uri="{FF2B5EF4-FFF2-40B4-BE49-F238E27FC236}">
              <a16:creationId xmlns:a16="http://schemas.microsoft.com/office/drawing/2014/main" id="{55E25F38-8D64-4F73-A859-01A50FD80709}"/>
            </a:ext>
          </a:extLst>
        </xdr:cNvPr>
        <xdr:cNvSpPr/>
      </xdr:nvSpPr>
      <xdr:spPr>
        <a:xfrm>
          <a:off x="13887450" y="1693404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49412</xdr:rowOff>
    </xdr:from>
    <xdr:ext cx="534377" cy="259045"/>
    <xdr:sp macro="" textlink="">
      <xdr:nvSpPr>
        <xdr:cNvPr id="701" name="テキスト ボックス 700">
          <a:extLst>
            <a:ext uri="{FF2B5EF4-FFF2-40B4-BE49-F238E27FC236}">
              <a16:creationId xmlns:a16="http://schemas.microsoft.com/office/drawing/2014/main" id="{BEAD3E5B-CEB3-4105-B4D3-92FC20CB2658}"/>
            </a:ext>
          </a:extLst>
        </xdr:cNvPr>
        <xdr:cNvSpPr txBox="1"/>
      </xdr:nvSpPr>
      <xdr:spPr>
        <a:xfrm>
          <a:off x="13712971" y="1702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7144</xdr:rowOff>
    </xdr:from>
    <xdr:to>
      <xdr:col>76</xdr:col>
      <xdr:colOff>165100</xdr:colOff>
      <xdr:row>99</xdr:row>
      <xdr:rowOff>108744</xdr:rowOff>
    </xdr:to>
    <xdr:sp macro="" textlink="">
      <xdr:nvSpPr>
        <xdr:cNvPr id="702" name="楕円 701">
          <a:extLst>
            <a:ext uri="{FF2B5EF4-FFF2-40B4-BE49-F238E27FC236}">
              <a16:creationId xmlns:a16="http://schemas.microsoft.com/office/drawing/2014/main" id="{FB841251-2EAB-466A-9939-459A52C58571}"/>
            </a:ext>
          </a:extLst>
        </xdr:cNvPr>
        <xdr:cNvSpPr/>
      </xdr:nvSpPr>
      <xdr:spPr>
        <a:xfrm>
          <a:off x="13089890" y="16982599"/>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99871</xdr:rowOff>
    </xdr:from>
    <xdr:ext cx="534377" cy="259045"/>
    <xdr:sp macro="" textlink="">
      <xdr:nvSpPr>
        <xdr:cNvPr id="703" name="テキスト ボックス 702">
          <a:extLst>
            <a:ext uri="{FF2B5EF4-FFF2-40B4-BE49-F238E27FC236}">
              <a16:creationId xmlns:a16="http://schemas.microsoft.com/office/drawing/2014/main" id="{FB287CE1-3D31-4D0D-B714-FA94FA1885AB}"/>
            </a:ext>
          </a:extLst>
        </xdr:cNvPr>
        <xdr:cNvSpPr txBox="1"/>
      </xdr:nvSpPr>
      <xdr:spPr>
        <a:xfrm>
          <a:off x="12896361" y="1706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47284</xdr:rowOff>
    </xdr:from>
    <xdr:to>
      <xdr:col>72</xdr:col>
      <xdr:colOff>38100</xdr:colOff>
      <xdr:row>99</xdr:row>
      <xdr:rowOff>148884</xdr:rowOff>
    </xdr:to>
    <xdr:sp macro="" textlink="">
      <xdr:nvSpPr>
        <xdr:cNvPr id="704" name="楕円 703">
          <a:extLst>
            <a:ext uri="{FF2B5EF4-FFF2-40B4-BE49-F238E27FC236}">
              <a16:creationId xmlns:a16="http://schemas.microsoft.com/office/drawing/2014/main" id="{0797C776-9AEC-4819-A794-F512A04DD657}"/>
            </a:ext>
          </a:extLst>
        </xdr:cNvPr>
        <xdr:cNvSpPr/>
      </xdr:nvSpPr>
      <xdr:spPr>
        <a:xfrm>
          <a:off x="12303760" y="1702273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140011</xdr:rowOff>
    </xdr:from>
    <xdr:ext cx="378565" cy="259045"/>
    <xdr:sp macro="" textlink="">
      <xdr:nvSpPr>
        <xdr:cNvPr id="705" name="テキスト ボックス 704">
          <a:extLst>
            <a:ext uri="{FF2B5EF4-FFF2-40B4-BE49-F238E27FC236}">
              <a16:creationId xmlns:a16="http://schemas.microsoft.com/office/drawing/2014/main" id="{DFD540F5-0954-4A6E-B65D-1DFF517FEDB8}"/>
            </a:ext>
          </a:extLst>
        </xdr:cNvPr>
        <xdr:cNvSpPr txBox="1"/>
      </xdr:nvSpPr>
      <xdr:spPr>
        <a:xfrm>
          <a:off x="12176707" y="17109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47388</xdr:rowOff>
    </xdr:from>
    <xdr:to>
      <xdr:col>67</xdr:col>
      <xdr:colOff>101600</xdr:colOff>
      <xdr:row>99</xdr:row>
      <xdr:rowOff>148988</xdr:rowOff>
    </xdr:to>
    <xdr:sp macro="" textlink="">
      <xdr:nvSpPr>
        <xdr:cNvPr id="706" name="楕円 705">
          <a:extLst>
            <a:ext uri="{FF2B5EF4-FFF2-40B4-BE49-F238E27FC236}">
              <a16:creationId xmlns:a16="http://schemas.microsoft.com/office/drawing/2014/main" id="{353F44FB-350D-4FF9-9676-B9515D72CB6A}"/>
            </a:ext>
          </a:extLst>
        </xdr:cNvPr>
        <xdr:cNvSpPr/>
      </xdr:nvSpPr>
      <xdr:spPr>
        <a:xfrm>
          <a:off x="11487150" y="1702284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140115</xdr:rowOff>
    </xdr:from>
    <xdr:ext cx="378565" cy="259045"/>
    <xdr:sp macro="" textlink="">
      <xdr:nvSpPr>
        <xdr:cNvPr id="707" name="テキスト ボックス 706">
          <a:extLst>
            <a:ext uri="{FF2B5EF4-FFF2-40B4-BE49-F238E27FC236}">
              <a16:creationId xmlns:a16="http://schemas.microsoft.com/office/drawing/2014/main" id="{7931103D-DA24-4A4E-AFD1-EE69AF9BE006}"/>
            </a:ext>
          </a:extLst>
        </xdr:cNvPr>
        <xdr:cNvSpPr txBox="1"/>
      </xdr:nvSpPr>
      <xdr:spPr>
        <a:xfrm>
          <a:off x="11371527" y="17109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5623EA13-F186-491B-B3FB-788731BAA41D}"/>
            </a:ext>
          </a:extLst>
        </xdr:cNvPr>
        <xdr:cNvSpPr/>
      </xdr:nvSpPr>
      <xdr:spPr>
        <a:xfrm>
          <a:off x="1645920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F4B3E0B2-184F-4DFB-88AB-3CFDC4449F49}"/>
            </a:ext>
          </a:extLst>
        </xdr:cNvPr>
        <xdr:cNvSpPr/>
      </xdr:nvSpPr>
      <xdr:spPr>
        <a:xfrm>
          <a:off x="165900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972880E4-B1CE-45EF-AFFD-D1127BC6375A}"/>
            </a:ext>
          </a:extLst>
        </xdr:cNvPr>
        <xdr:cNvSpPr/>
      </xdr:nvSpPr>
      <xdr:spPr>
        <a:xfrm>
          <a:off x="165900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CA3FE04E-1FCA-4569-B4B1-E18444ECFA38}"/>
            </a:ext>
          </a:extLst>
        </xdr:cNvPr>
        <xdr:cNvSpPr/>
      </xdr:nvSpPr>
      <xdr:spPr>
        <a:xfrm>
          <a:off x="174879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DEF7E6E2-9076-4C41-B85A-F97CF9AD6288}"/>
            </a:ext>
          </a:extLst>
        </xdr:cNvPr>
        <xdr:cNvSpPr/>
      </xdr:nvSpPr>
      <xdr:spPr>
        <a:xfrm>
          <a:off x="174879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D53DBD5A-4745-489C-976D-E06EB2A0D41E}"/>
            </a:ext>
          </a:extLst>
        </xdr:cNvPr>
        <xdr:cNvSpPr/>
      </xdr:nvSpPr>
      <xdr:spPr>
        <a:xfrm>
          <a:off x="185166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567E83AB-BA3F-4363-B040-38CF54612349}"/>
            </a:ext>
          </a:extLst>
        </xdr:cNvPr>
        <xdr:cNvSpPr/>
      </xdr:nvSpPr>
      <xdr:spPr>
        <a:xfrm>
          <a:off x="185166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7A0C8C2B-DA1C-4178-8989-84415F74ED48}"/>
            </a:ext>
          </a:extLst>
        </xdr:cNvPr>
        <xdr:cNvSpPr/>
      </xdr:nvSpPr>
      <xdr:spPr>
        <a:xfrm>
          <a:off x="1645920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46A6CD5E-BFCD-461C-BF9C-BF0C877866ED}"/>
            </a:ext>
          </a:extLst>
        </xdr:cNvPr>
        <xdr:cNvSpPr txBox="1"/>
      </xdr:nvSpPr>
      <xdr:spPr>
        <a:xfrm>
          <a:off x="1644015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19776E80-1BBD-41F8-87CD-EE86583E05CA}"/>
            </a:ext>
          </a:extLst>
        </xdr:cNvPr>
        <xdr:cNvCxnSpPr/>
      </xdr:nvCxnSpPr>
      <xdr:spPr>
        <a:xfrm>
          <a:off x="1645920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193304DF-E3DA-461A-9E3C-8ADBB625B34A}"/>
            </a:ext>
          </a:extLst>
        </xdr:cNvPr>
        <xdr:cNvCxnSpPr/>
      </xdr:nvCxnSpPr>
      <xdr:spPr>
        <a:xfrm>
          <a:off x="16459200" y="67816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726D18A9-8D2A-4311-8AAD-1A91887ECECE}"/>
            </a:ext>
          </a:extLst>
        </xdr:cNvPr>
        <xdr:cNvSpPr txBox="1"/>
      </xdr:nvSpPr>
      <xdr:spPr>
        <a:xfrm>
          <a:off x="16252324" y="664701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9C793257-9C08-442B-A6FC-167458A39D49}"/>
            </a:ext>
          </a:extLst>
        </xdr:cNvPr>
        <xdr:cNvCxnSpPr/>
      </xdr:nvCxnSpPr>
      <xdr:spPr>
        <a:xfrm>
          <a:off x="16459200" y="6458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1F05A543-286B-429D-83C7-04DF7C071EAA}"/>
            </a:ext>
          </a:extLst>
        </xdr:cNvPr>
        <xdr:cNvSpPr txBox="1"/>
      </xdr:nvSpPr>
      <xdr:spPr>
        <a:xfrm>
          <a:off x="15985051" y="63147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C0CD7530-0276-4A23-9AAB-D4B63A36F0BF}"/>
            </a:ext>
          </a:extLst>
        </xdr:cNvPr>
        <xdr:cNvCxnSpPr/>
      </xdr:nvCxnSpPr>
      <xdr:spPr>
        <a:xfrm>
          <a:off x="16459200" y="61360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F3347976-27C2-4571-8EF3-D05962457DD9}"/>
            </a:ext>
          </a:extLst>
        </xdr:cNvPr>
        <xdr:cNvSpPr txBox="1"/>
      </xdr:nvSpPr>
      <xdr:spPr>
        <a:xfrm>
          <a:off x="15985051" y="599196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540C7699-1169-4B0D-BF4C-F13471500246}"/>
            </a:ext>
          </a:extLst>
        </xdr:cNvPr>
        <xdr:cNvCxnSpPr/>
      </xdr:nvCxnSpPr>
      <xdr:spPr>
        <a:xfrm>
          <a:off x="16459200" y="5803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FBF47DD3-A3A3-4CC8-88D0-6379DA54BCB6}"/>
            </a:ext>
          </a:extLst>
        </xdr:cNvPr>
        <xdr:cNvSpPr txBox="1"/>
      </xdr:nvSpPr>
      <xdr:spPr>
        <a:xfrm>
          <a:off x="15985051" y="566539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D4B718D5-A6B2-4760-BE84-3DFB9C269B08}"/>
            </a:ext>
          </a:extLst>
        </xdr:cNvPr>
        <xdr:cNvCxnSpPr/>
      </xdr:nvCxnSpPr>
      <xdr:spPr>
        <a:xfrm>
          <a:off x="16459200" y="5482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B58DB944-7FA3-4DC0-9618-2ADC3BF1B44A}"/>
            </a:ext>
          </a:extLst>
        </xdr:cNvPr>
        <xdr:cNvSpPr txBox="1"/>
      </xdr:nvSpPr>
      <xdr:spPr>
        <a:xfrm>
          <a:off x="15985051" y="53331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3D410A4B-13CC-4CD3-B4CB-17FE46F79CD7}"/>
            </a:ext>
          </a:extLst>
        </xdr:cNvPr>
        <xdr:cNvCxnSpPr/>
      </xdr:nvCxnSpPr>
      <xdr:spPr>
        <a:xfrm>
          <a:off x="16459200" y="515447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A1369DC-60F9-4235-8019-07292A6F1F38}"/>
            </a:ext>
          </a:extLst>
        </xdr:cNvPr>
        <xdr:cNvSpPr txBox="1"/>
      </xdr:nvSpPr>
      <xdr:spPr>
        <a:xfrm>
          <a:off x="1598505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655BE84D-32AB-4AE3-8EB0-EA9D74A9B7FA}"/>
            </a:ext>
          </a:extLst>
        </xdr:cNvPr>
        <xdr:cNvCxnSpPr/>
      </xdr:nvCxnSpPr>
      <xdr:spPr>
        <a:xfrm>
          <a:off x="1645920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6400E204-8FB5-441C-925D-405DF074A3CA}"/>
            </a:ext>
          </a:extLst>
        </xdr:cNvPr>
        <xdr:cNvSpPr txBox="1"/>
      </xdr:nvSpPr>
      <xdr:spPr>
        <a:xfrm>
          <a:off x="15985051" y="468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1F798FA4-E515-4274-B695-7162F5B8980A}"/>
            </a:ext>
          </a:extLst>
        </xdr:cNvPr>
        <xdr:cNvSpPr/>
      </xdr:nvSpPr>
      <xdr:spPr>
        <a:xfrm>
          <a:off x="1645920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31A7AB07-3653-4C7E-8334-09AA8B6508D2}"/>
            </a:ext>
          </a:extLst>
        </xdr:cNvPr>
        <xdr:cNvCxnSpPr/>
      </xdr:nvCxnSpPr>
      <xdr:spPr>
        <a:xfrm flipV="1">
          <a:off x="19945985" y="5155979"/>
          <a:ext cx="1269" cy="1625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B062B3E0-1D87-4AD4-8CF7-F0B2C54AB0D3}"/>
            </a:ext>
          </a:extLst>
        </xdr:cNvPr>
        <xdr:cNvSpPr txBox="1"/>
      </xdr:nvSpPr>
      <xdr:spPr>
        <a:xfrm>
          <a:off x="20002500" y="6785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4087F02C-057A-41CB-8E29-5B12B6B97A9A}"/>
            </a:ext>
          </a:extLst>
        </xdr:cNvPr>
        <xdr:cNvCxnSpPr/>
      </xdr:nvCxnSpPr>
      <xdr:spPr>
        <a:xfrm>
          <a:off x="19885660" y="67816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6" name="投資及び出資金最大値テキスト">
          <a:extLst>
            <a:ext uri="{FF2B5EF4-FFF2-40B4-BE49-F238E27FC236}">
              <a16:creationId xmlns:a16="http://schemas.microsoft.com/office/drawing/2014/main" id="{F359F3D4-DDDC-489F-B8AF-D7A2DB04877E}"/>
            </a:ext>
          </a:extLst>
        </xdr:cNvPr>
        <xdr:cNvSpPr txBox="1"/>
      </xdr:nvSpPr>
      <xdr:spPr>
        <a:xfrm>
          <a:off x="20002500" y="493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7" name="直線コネクタ 736">
          <a:extLst>
            <a:ext uri="{FF2B5EF4-FFF2-40B4-BE49-F238E27FC236}">
              <a16:creationId xmlns:a16="http://schemas.microsoft.com/office/drawing/2014/main" id="{2E58A2BB-7684-45B0-8E05-FB7ADF70F9E2}"/>
            </a:ext>
          </a:extLst>
        </xdr:cNvPr>
        <xdr:cNvCxnSpPr/>
      </xdr:nvCxnSpPr>
      <xdr:spPr>
        <a:xfrm>
          <a:off x="19885660" y="51559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82746</xdr:rowOff>
    </xdr:from>
    <xdr:to>
      <xdr:col>116</xdr:col>
      <xdr:colOff>63500</xdr:colOff>
      <xdr:row>37</xdr:row>
      <xdr:rowOff>138067</xdr:rowOff>
    </xdr:to>
    <xdr:cxnSp macro="">
      <xdr:nvCxnSpPr>
        <xdr:cNvPr id="738" name="直線コネクタ 737">
          <a:extLst>
            <a:ext uri="{FF2B5EF4-FFF2-40B4-BE49-F238E27FC236}">
              <a16:creationId xmlns:a16="http://schemas.microsoft.com/office/drawing/2014/main" id="{FE33989F-97E7-4763-8633-EF0601EFFC9B}"/>
            </a:ext>
          </a:extLst>
        </xdr:cNvPr>
        <xdr:cNvCxnSpPr/>
      </xdr:nvCxnSpPr>
      <xdr:spPr>
        <a:xfrm flipV="1">
          <a:off x="19204940" y="6256851"/>
          <a:ext cx="742950" cy="22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66511</xdr:rowOff>
    </xdr:from>
    <xdr:ext cx="469744" cy="259045"/>
    <xdr:sp macro="" textlink="">
      <xdr:nvSpPr>
        <xdr:cNvPr id="739" name="投資及び出資金平均値テキスト">
          <a:extLst>
            <a:ext uri="{FF2B5EF4-FFF2-40B4-BE49-F238E27FC236}">
              <a16:creationId xmlns:a16="http://schemas.microsoft.com/office/drawing/2014/main" id="{3D4B59EF-5595-4AA7-8324-ABBAEADC212E}"/>
            </a:ext>
          </a:extLst>
        </xdr:cNvPr>
        <xdr:cNvSpPr txBox="1"/>
      </xdr:nvSpPr>
      <xdr:spPr>
        <a:xfrm>
          <a:off x="20002500" y="6579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40" name="フローチャート: 判断 739">
          <a:extLst>
            <a:ext uri="{FF2B5EF4-FFF2-40B4-BE49-F238E27FC236}">
              <a16:creationId xmlns:a16="http://schemas.microsoft.com/office/drawing/2014/main" id="{5071ACBA-BBBC-4156-8301-C5ABCE675D86}"/>
            </a:ext>
          </a:extLst>
        </xdr:cNvPr>
        <xdr:cNvSpPr/>
      </xdr:nvSpPr>
      <xdr:spPr>
        <a:xfrm>
          <a:off x="19904710" y="660699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138067</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49949C12-581A-4925-8F0E-49281896D72F}"/>
            </a:ext>
          </a:extLst>
        </xdr:cNvPr>
        <xdr:cNvCxnSpPr/>
      </xdr:nvCxnSpPr>
      <xdr:spPr>
        <a:xfrm flipV="1">
          <a:off x="18399760" y="6477907"/>
          <a:ext cx="805180" cy="30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2" name="フローチャート: 判断 741">
          <a:extLst>
            <a:ext uri="{FF2B5EF4-FFF2-40B4-BE49-F238E27FC236}">
              <a16:creationId xmlns:a16="http://schemas.microsoft.com/office/drawing/2014/main" id="{0A2B7B69-550C-4410-A4C2-A9202AD21AE0}"/>
            </a:ext>
          </a:extLst>
        </xdr:cNvPr>
        <xdr:cNvSpPr/>
      </xdr:nvSpPr>
      <xdr:spPr>
        <a:xfrm>
          <a:off x="19161760" y="6611173"/>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13540</xdr:rowOff>
    </xdr:from>
    <xdr:ext cx="469744" cy="259045"/>
    <xdr:sp macro="" textlink="">
      <xdr:nvSpPr>
        <xdr:cNvPr id="743" name="テキスト ボックス 742">
          <a:extLst>
            <a:ext uri="{FF2B5EF4-FFF2-40B4-BE49-F238E27FC236}">
              <a16:creationId xmlns:a16="http://schemas.microsoft.com/office/drawing/2014/main" id="{D5FA5D79-80CC-4AAB-B8DC-FD3CB13ECE70}"/>
            </a:ext>
          </a:extLst>
        </xdr:cNvPr>
        <xdr:cNvSpPr txBox="1"/>
      </xdr:nvSpPr>
      <xdr:spPr>
        <a:xfrm>
          <a:off x="18989118" y="670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97768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7CB6B21E-351C-45B0-AD34-8BCD8E296555}"/>
            </a:ext>
          </a:extLst>
        </xdr:cNvPr>
        <xdr:cNvCxnSpPr/>
      </xdr:nvCxnSpPr>
      <xdr:spPr>
        <a:xfrm>
          <a:off x="17602200" y="6609058"/>
          <a:ext cx="797560" cy="17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5" name="フローチャート: 判断 744">
          <a:extLst>
            <a:ext uri="{FF2B5EF4-FFF2-40B4-BE49-F238E27FC236}">
              <a16:creationId xmlns:a16="http://schemas.microsoft.com/office/drawing/2014/main" id="{16D98C3C-94FD-4453-843A-53545CE9E846}"/>
            </a:ext>
          </a:extLst>
        </xdr:cNvPr>
        <xdr:cNvSpPr/>
      </xdr:nvSpPr>
      <xdr:spPr>
        <a:xfrm>
          <a:off x="18345150" y="6646737"/>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74504</xdr:rowOff>
    </xdr:from>
    <xdr:ext cx="469744" cy="259045"/>
    <xdr:sp macro="" textlink="">
      <xdr:nvSpPr>
        <xdr:cNvPr id="746" name="テキスト ボックス 745">
          <a:extLst>
            <a:ext uri="{FF2B5EF4-FFF2-40B4-BE49-F238E27FC236}">
              <a16:creationId xmlns:a16="http://schemas.microsoft.com/office/drawing/2014/main" id="{7902A89E-CE03-4180-B005-35A7976B601D}"/>
            </a:ext>
          </a:extLst>
        </xdr:cNvPr>
        <xdr:cNvSpPr txBox="1"/>
      </xdr:nvSpPr>
      <xdr:spPr>
        <a:xfrm>
          <a:off x="18182033" y="641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97768</xdr:rowOff>
    </xdr:from>
    <xdr:to>
      <xdr:col>102</xdr:col>
      <xdr:colOff>114300</xdr:colOff>
      <xdr:row>38</xdr:row>
      <xdr:rowOff>101067</xdr:rowOff>
    </xdr:to>
    <xdr:cxnSp macro="">
      <xdr:nvCxnSpPr>
        <xdr:cNvPr id="747" name="直線コネクタ 746">
          <a:extLst>
            <a:ext uri="{FF2B5EF4-FFF2-40B4-BE49-F238E27FC236}">
              <a16:creationId xmlns:a16="http://schemas.microsoft.com/office/drawing/2014/main" id="{8201FD46-AF6E-48A5-864D-45B97FC346F5}"/>
            </a:ext>
          </a:extLst>
        </xdr:cNvPr>
        <xdr:cNvCxnSpPr/>
      </xdr:nvCxnSpPr>
      <xdr:spPr>
        <a:xfrm flipV="1">
          <a:off x="16804640" y="6609058"/>
          <a:ext cx="797560" cy="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8" name="フローチャート: 判断 747">
          <a:extLst>
            <a:ext uri="{FF2B5EF4-FFF2-40B4-BE49-F238E27FC236}">
              <a16:creationId xmlns:a16="http://schemas.microsoft.com/office/drawing/2014/main" id="{D098FE7C-E290-4B58-9418-6CE16D2B8F00}"/>
            </a:ext>
          </a:extLst>
        </xdr:cNvPr>
        <xdr:cNvSpPr/>
      </xdr:nvSpPr>
      <xdr:spPr>
        <a:xfrm>
          <a:off x="17547590" y="665823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66315</xdr:rowOff>
    </xdr:from>
    <xdr:ext cx="469744" cy="259045"/>
    <xdr:sp macro="" textlink="">
      <xdr:nvSpPr>
        <xdr:cNvPr id="749" name="テキスト ボックス 748">
          <a:extLst>
            <a:ext uri="{FF2B5EF4-FFF2-40B4-BE49-F238E27FC236}">
              <a16:creationId xmlns:a16="http://schemas.microsoft.com/office/drawing/2014/main" id="{E5FA0866-27E9-4F8A-95F4-1D6794B854FD}"/>
            </a:ext>
          </a:extLst>
        </xdr:cNvPr>
        <xdr:cNvSpPr txBox="1"/>
      </xdr:nvSpPr>
      <xdr:spPr>
        <a:xfrm>
          <a:off x="17384473" y="675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50" name="フローチャート: 判断 749">
          <a:extLst>
            <a:ext uri="{FF2B5EF4-FFF2-40B4-BE49-F238E27FC236}">
              <a16:creationId xmlns:a16="http://schemas.microsoft.com/office/drawing/2014/main" id="{01B7D940-751D-4F05-9D15-863A9D2A47E5}"/>
            </a:ext>
          </a:extLst>
        </xdr:cNvPr>
        <xdr:cNvSpPr/>
      </xdr:nvSpPr>
      <xdr:spPr>
        <a:xfrm>
          <a:off x="16761460" y="66602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68372</xdr:rowOff>
    </xdr:from>
    <xdr:ext cx="469744" cy="259045"/>
    <xdr:sp macro="" textlink="">
      <xdr:nvSpPr>
        <xdr:cNvPr id="751" name="テキスト ボックス 750">
          <a:extLst>
            <a:ext uri="{FF2B5EF4-FFF2-40B4-BE49-F238E27FC236}">
              <a16:creationId xmlns:a16="http://schemas.microsoft.com/office/drawing/2014/main" id="{BCED720F-0978-4F07-BB77-0E0B8F7A7194}"/>
            </a:ext>
          </a:extLst>
        </xdr:cNvPr>
        <xdr:cNvSpPr txBox="1"/>
      </xdr:nvSpPr>
      <xdr:spPr>
        <a:xfrm>
          <a:off x="16588818" y="675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1B55876E-1FC9-4A66-B744-06688F6E9DFC}"/>
            </a:ext>
          </a:extLst>
        </xdr:cNvPr>
        <xdr:cNvSpPr txBox="1"/>
      </xdr:nvSpPr>
      <xdr:spPr>
        <a:xfrm>
          <a:off x="1977644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CF8F1202-EE9B-47F0-A6B2-006615D694B1}"/>
            </a:ext>
          </a:extLst>
        </xdr:cNvPr>
        <xdr:cNvSpPr txBox="1"/>
      </xdr:nvSpPr>
      <xdr:spPr>
        <a:xfrm>
          <a:off x="190334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5F25B2D7-A864-4843-B0D3-3510862461AA}"/>
            </a:ext>
          </a:extLst>
        </xdr:cNvPr>
        <xdr:cNvSpPr txBox="1"/>
      </xdr:nvSpPr>
      <xdr:spPr>
        <a:xfrm>
          <a:off x="182283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FED96C17-F43C-4D74-BC21-99223679F0BE}"/>
            </a:ext>
          </a:extLst>
        </xdr:cNvPr>
        <xdr:cNvSpPr txBox="1"/>
      </xdr:nvSpPr>
      <xdr:spPr>
        <a:xfrm>
          <a:off x="174307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8D1186E1-4CBD-485D-8E94-FFF24089F568}"/>
            </a:ext>
          </a:extLst>
        </xdr:cNvPr>
        <xdr:cNvSpPr txBox="1"/>
      </xdr:nvSpPr>
      <xdr:spPr>
        <a:xfrm>
          <a:off x="166331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31946</xdr:rowOff>
    </xdr:from>
    <xdr:to>
      <xdr:col>116</xdr:col>
      <xdr:colOff>114300</xdr:colOff>
      <xdr:row>36</xdr:row>
      <xdr:rowOff>133546</xdr:rowOff>
    </xdr:to>
    <xdr:sp macro="" textlink="">
      <xdr:nvSpPr>
        <xdr:cNvPr id="757" name="楕円 756">
          <a:extLst>
            <a:ext uri="{FF2B5EF4-FFF2-40B4-BE49-F238E27FC236}">
              <a16:creationId xmlns:a16="http://schemas.microsoft.com/office/drawing/2014/main" id="{B7ECD76E-764E-4E5D-A30D-DCD64A9980ED}"/>
            </a:ext>
          </a:extLst>
        </xdr:cNvPr>
        <xdr:cNvSpPr/>
      </xdr:nvSpPr>
      <xdr:spPr>
        <a:xfrm>
          <a:off x="19904710" y="6202241"/>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54823</xdr:rowOff>
    </xdr:from>
    <xdr:ext cx="534377" cy="259045"/>
    <xdr:sp macro="" textlink="">
      <xdr:nvSpPr>
        <xdr:cNvPr id="758" name="投資及び出資金該当値テキスト">
          <a:extLst>
            <a:ext uri="{FF2B5EF4-FFF2-40B4-BE49-F238E27FC236}">
              <a16:creationId xmlns:a16="http://schemas.microsoft.com/office/drawing/2014/main" id="{88259750-1D4B-420F-93DF-97C7064555DD}"/>
            </a:ext>
          </a:extLst>
        </xdr:cNvPr>
        <xdr:cNvSpPr txBox="1"/>
      </xdr:nvSpPr>
      <xdr:spPr>
        <a:xfrm>
          <a:off x="20002500" y="605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87267</xdr:rowOff>
    </xdr:from>
    <xdr:to>
      <xdr:col>112</xdr:col>
      <xdr:colOff>38100</xdr:colOff>
      <xdr:row>38</xdr:row>
      <xdr:rowOff>17418</xdr:rowOff>
    </xdr:to>
    <xdr:sp macro="" textlink="">
      <xdr:nvSpPr>
        <xdr:cNvPr id="759" name="楕円 758">
          <a:extLst>
            <a:ext uri="{FF2B5EF4-FFF2-40B4-BE49-F238E27FC236}">
              <a16:creationId xmlns:a16="http://schemas.microsoft.com/office/drawing/2014/main" id="{2E4050BB-DEC2-4DA0-9B13-15571F8C34BC}"/>
            </a:ext>
          </a:extLst>
        </xdr:cNvPr>
        <xdr:cNvSpPr/>
      </xdr:nvSpPr>
      <xdr:spPr>
        <a:xfrm>
          <a:off x="19161760" y="6432822"/>
          <a:ext cx="78740" cy="10350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33944</xdr:rowOff>
    </xdr:from>
    <xdr:ext cx="469744" cy="259045"/>
    <xdr:sp macro="" textlink="">
      <xdr:nvSpPr>
        <xdr:cNvPr id="760" name="テキスト ボックス 759">
          <a:extLst>
            <a:ext uri="{FF2B5EF4-FFF2-40B4-BE49-F238E27FC236}">
              <a16:creationId xmlns:a16="http://schemas.microsoft.com/office/drawing/2014/main" id="{8AEC78CF-BE05-4F66-9023-E5896F9ED9F9}"/>
            </a:ext>
          </a:extLst>
        </xdr:cNvPr>
        <xdr:cNvSpPr txBox="1"/>
      </xdr:nvSpPr>
      <xdr:spPr>
        <a:xfrm>
          <a:off x="18989118" y="620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9A82A4CD-8D45-49B7-BA1A-548B49C69547}"/>
            </a:ext>
          </a:extLst>
        </xdr:cNvPr>
        <xdr:cNvSpPr/>
      </xdr:nvSpPr>
      <xdr:spPr>
        <a:xfrm>
          <a:off x="18345150" y="673653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9D6F766D-3392-490A-915D-EDEEA52F193A}"/>
            </a:ext>
          </a:extLst>
        </xdr:cNvPr>
        <xdr:cNvSpPr txBox="1"/>
      </xdr:nvSpPr>
      <xdr:spPr>
        <a:xfrm>
          <a:off x="18290350" y="6823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46968</xdr:rowOff>
    </xdr:from>
    <xdr:to>
      <xdr:col>102</xdr:col>
      <xdr:colOff>165100</xdr:colOff>
      <xdr:row>38</xdr:row>
      <xdr:rowOff>148568</xdr:rowOff>
    </xdr:to>
    <xdr:sp macro="" textlink="">
      <xdr:nvSpPr>
        <xdr:cNvPr id="763" name="楕円 762">
          <a:extLst>
            <a:ext uri="{FF2B5EF4-FFF2-40B4-BE49-F238E27FC236}">
              <a16:creationId xmlns:a16="http://schemas.microsoft.com/office/drawing/2014/main" id="{68B3F08B-036A-4159-BCFF-383C8988F22E}"/>
            </a:ext>
          </a:extLst>
        </xdr:cNvPr>
        <xdr:cNvSpPr/>
      </xdr:nvSpPr>
      <xdr:spPr>
        <a:xfrm>
          <a:off x="17547590" y="6563973"/>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165095</xdr:rowOff>
    </xdr:from>
    <xdr:ext cx="469744" cy="259045"/>
    <xdr:sp macro="" textlink="">
      <xdr:nvSpPr>
        <xdr:cNvPr id="764" name="テキスト ボックス 763">
          <a:extLst>
            <a:ext uri="{FF2B5EF4-FFF2-40B4-BE49-F238E27FC236}">
              <a16:creationId xmlns:a16="http://schemas.microsoft.com/office/drawing/2014/main" id="{30D5C144-FE6C-45CE-B069-89A26FF9B81A}"/>
            </a:ext>
          </a:extLst>
        </xdr:cNvPr>
        <xdr:cNvSpPr txBox="1"/>
      </xdr:nvSpPr>
      <xdr:spPr>
        <a:xfrm>
          <a:off x="17384473" y="634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65" name="楕円 764">
          <a:extLst>
            <a:ext uri="{FF2B5EF4-FFF2-40B4-BE49-F238E27FC236}">
              <a16:creationId xmlns:a16="http://schemas.microsoft.com/office/drawing/2014/main" id="{D20F99DD-569F-4E03-B5BA-69EF03413C7D}"/>
            </a:ext>
          </a:extLst>
        </xdr:cNvPr>
        <xdr:cNvSpPr/>
      </xdr:nvSpPr>
      <xdr:spPr>
        <a:xfrm>
          <a:off x="16761460" y="65691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66" name="テキスト ボックス 765">
          <a:extLst>
            <a:ext uri="{FF2B5EF4-FFF2-40B4-BE49-F238E27FC236}">
              <a16:creationId xmlns:a16="http://schemas.microsoft.com/office/drawing/2014/main" id="{764561CF-7D0A-4CC5-8DA8-1440555CA0C0}"/>
            </a:ext>
          </a:extLst>
        </xdr:cNvPr>
        <xdr:cNvSpPr txBox="1"/>
      </xdr:nvSpPr>
      <xdr:spPr>
        <a:xfrm>
          <a:off x="16588818" y="634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F69A4EEE-C325-4EE8-8827-4BB1F0ACC94B}"/>
            </a:ext>
          </a:extLst>
        </xdr:cNvPr>
        <xdr:cNvSpPr/>
      </xdr:nvSpPr>
      <xdr:spPr>
        <a:xfrm>
          <a:off x="1645920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5A27D2E3-2CF9-45A6-A566-DB36F8464164}"/>
            </a:ext>
          </a:extLst>
        </xdr:cNvPr>
        <xdr:cNvSpPr/>
      </xdr:nvSpPr>
      <xdr:spPr>
        <a:xfrm>
          <a:off x="165900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6354627C-733E-486D-8E01-F560BD85D9FE}"/>
            </a:ext>
          </a:extLst>
        </xdr:cNvPr>
        <xdr:cNvSpPr/>
      </xdr:nvSpPr>
      <xdr:spPr>
        <a:xfrm>
          <a:off x="165900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4A383217-E20F-4A96-AD31-5E6F0F931835}"/>
            </a:ext>
          </a:extLst>
        </xdr:cNvPr>
        <xdr:cNvSpPr/>
      </xdr:nvSpPr>
      <xdr:spPr>
        <a:xfrm>
          <a:off x="174879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625DDE2-4A83-4C95-B183-512427676463}"/>
            </a:ext>
          </a:extLst>
        </xdr:cNvPr>
        <xdr:cNvSpPr/>
      </xdr:nvSpPr>
      <xdr:spPr>
        <a:xfrm>
          <a:off x="174879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59771318-3FFF-488E-BEB5-B1E67A4DBD0A}"/>
            </a:ext>
          </a:extLst>
        </xdr:cNvPr>
        <xdr:cNvSpPr/>
      </xdr:nvSpPr>
      <xdr:spPr>
        <a:xfrm>
          <a:off x="185166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9D642DF0-34DE-403F-BA1C-6B5FEA1113A6}"/>
            </a:ext>
          </a:extLst>
        </xdr:cNvPr>
        <xdr:cNvSpPr/>
      </xdr:nvSpPr>
      <xdr:spPr>
        <a:xfrm>
          <a:off x="185166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E2D6F4E3-8F3D-4ED7-A9F1-899C15BF469D}"/>
            </a:ext>
          </a:extLst>
        </xdr:cNvPr>
        <xdr:cNvSpPr/>
      </xdr:nvSpPr>
      <xdr:spPr>
        <a:xfrm>
          <a:off x="1645920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A7914F-CD93-48CD-B4BD-60ADB5EB3143}"/>
            </a:ext>
          </a:extLst>
        </xdr:cNvPr>
        <xdr:cNvSpPr txBox="1"/>
      </xdr:nvSpPr>
      <xdr:spPr>
        <a:xfrm>
          <a:off x="1644015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739F5572-CA76-4CD6-AC3F-32FEA71A8F19}"/>
            </a:ext>
          </a:extLst>
        </xdr:cNvPr>
        <xdr:cNvCxnSpPr/>
      </xdr:nvCxnSpPr>
      <xdr:spPr>
        <a:xfrm>
          <a:off x="1645920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FA6EBB97-B682-459F-BB99-FB433A71EA0B}"/>
            </a:ext>
          </a:extLst>
        </xdr:cNvPr>
        <xdr:cNvCxnSpPr/>
      </xdr:nvCxnSpPr>
      <xdr:spPr>
        <a:xfrm>
          <a:off x="16459200" y="102106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4D57C9C8-D247-4CF7-B155-633CC29950AF}"/>
            </a:ext>
          </a:extLst>
        </xdr:cNvPr>
        <xdr:cNvSpPr txBox="1"/>
      </xdr:nvSpPr>
      <xdr:spPr>
        <a:xfrm>
          <a:off x="16252324" y="1007601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6CFC706A-5C98-43E2-9871-75993164F401}"/>
            </a:ext>
          </a:extLst>
        </xdr:cNvPr>
        <xdr:cNvCxnSpPr/>
      </xdr:nvCxnSpPr>
      <xdr:spPr>
        <a:xfrm>
          <a:off x="16459200" y="9887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0" name="テキスト ボックス 779">
          <a:extLst>
            <a:ext uri="{FF2B5EF4-FFF2-40B4-BE49-F238E27FC236}">
              <a16:creationId xmlns:a16="http://schemas.microsoft.com/office/drawing/2014/main" id="{045FAFE1-E689-4FDD-A015-C3820C48AB39}"/>
            </a:ext>
          </a:extLst>
        </xdr:cNvPr>
        <xdr:cNvSpPr txBox="1"/>
      </xdr:nvSpPr>
      <xdr:spPr>
        <a:xfrm>
          <a:off x="15985051" y="97437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F26BD11A-C2A5-43AF-B83A-A839D0A550B6}"/>
            </a:ext>
          </a:extLst>
        </xdr:cNvPr>
        <xdr:cNvCxnSpPr/>
      </xdr:nvCxnSpPr>
      <xdr:spPr>
        <a:xfrm>
          <a:off x="16459200" y="956509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2" name="テキスト ボックス 781">
          <a:extLst>
            <a:ext uri="{FF2B5EF4-FFF2-40B4-BE49-F238E27FC236}">
              <a16:creationId xmlns:a16="http://schemas.microsoft.com/office/drawing/2014/main" id="{40E0CBFA-A705-48F2-9FD2-0234F5830E58}"/>
            </a:ext>
          </a:extLst>
        </xdr:cNvPr>
        <xdr:cNvSpPr txBox="1"/>
      </xdr:nvSpPr>
      <xdr:spPr>
        <a:xfrm>
          <a:off x="15985051" y="9420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FB69A4A8-AB92-4186-9979-B960B39DAA8A}"/>
            </a:ext>
          </a:extLst>
        </xdr:cNvPr>
        <xdr:cNvCxnSpPr/>
      </xdr:nvCxnSpPr>
      <xdr:spPr>
        <a:xfrm>
          <a:off x="16459200" y="92328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4" name="テキスト ボックス 783">
          <a:extLst>
            <a:ext uri="{FF2B5EF4-FFF2-40B4-BE49-F238E27FC236}">
              <a16:creationId xmlns:a16="http://schemas.microsoft.com/office/drawing/2014/main" id="{628A29EF-15E4-4A68-98B8-414B9FB79EA6}"/>
            </a:ext>
          </a:extLst>
        </xdr:cNvPr>
        <xdr:cNvSpPr txBox="1"/>
      </xdr:nvSpPr>
      <xdr:spPr>
        <a:xfrm>
          <a:off x="15985051" y="9094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86F91436-727A-4C13-A60F-716AEC92CDEF}"/>
            </a:ext>
          </a:extLst>
        </xdr:cNvPr>
        <xdr:cNvCxnSpPr/>
      </xdr:nvCxnSpPr>
      <xdr:spPr>
        <a:xfrm>
          <a:off x="16459200" y="8911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a:extLst>
            <a:ext uri="{FF2B5EF4-FFF2-40B4-BE49-F238E27FC236}">
              <a16:creationId xmlns:a16="http://schemas.microsoft.com/office/drawing/2014/main" id="{C69C41DA-94E6-4B63-9876-7BAB3D142696}"/>
            </a:ext>
          </a:extLst>
        </xdr:cNvPr>
        <xdr:cNvSpPr txBox="1"/>
      </xdr:nvSpPr>
      <xdr:spPr>
        <a:xfrm>
          <a:off x="15985051" y="87621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58ADA9A4-AE4B-4AA5-BABC-C98BDEA68B98}"/>
            </a:ext>
          </a:extLst>
        </xdr:cNvPr>
        <xdr:cNvCxnSpPr/>
      </xdr:nvCxnSpPr>
      <xdr:spPr>
        <a:xfrm>
          <a:off x="16459200" y="858347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a:extLst>
            <a:ext uri="{FF2B5EF4-FFF2-40B4-BE49-F238E27FC236}">
              <a16:creationId xmlns:a16="http://schemas.microsoft.com/office/drawing/2014/main" id="{BB77F582-FB10-4634-94A4-B85E1D5800AF}"/>
            </a:ext>
          </a:extLst>
        </xdr:cNvPr>
        <xdr:cNvSpPr txBox="1"/>
      </xdr:nvSpPr>
      <xdr:spPr>
        <a:xfrm>
          <a:off x="1598505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CF83895A-299A-499E-9279-D8B3F1079468}"/>
            </a:ext>
          </a:extLst>
        </xdr:cNvPr>
        <xdr:cNvCxnSpPr/>
      </xdr:nvCxnSpPr>
      <xdr:spPr>
        <a:xfrm>
          <a:off x="1645920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10F9A65-B010-4F38-9561-2DA35F420018}"/>
            </a:ext>
          </a:extLst>
        </xdr:cNvPr>
        <xdr:cNvSpPr txBox="1"/>
      </xdr:nvSpPr>
      <xdr:spPr>
        <a:xfrm>
          <a:off x="15985051" y="8116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950744F7-E6A2-44C4-8DF2-ACEDE460F086}"/>
            </a:ext>
          </a:extLst>
        </xdr:cNvPr>
        <xdr:cNvSpPr/>
      </xdr:nvSpPr>
      <xdr:spPr>
        <a:xfrm>
          <a:off x="1645920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2" name="直線コネクタ 791">
          <a:extLst>
            <a:ext uri="{FF2B5EF4-FFF2-40B4-BE49-F238E27FC236}">
              <a16:creationId xmlns:a16="http://schemas.microsoft.com/office/drawing/2014/main" id="{3E972949-0610-40B2-B760-83E0306BBCD3}"/>
            </a:ext>
          </a:extLst>
        </xdr:cNvPr>
        <xdr:cNvCxnSpPr/>
      </xdr:nvCxnSpPr>
      <xdr:spPr>
        <a:xfrm flipV="1">
          <a:off x="19945985" y="8779572"/>
          <a:ext cx="1269" cy="1431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3" name="貸付金最小値テキスト">
          <a:extLst>
            <a:ext uri="{FF2B5EF4-FFF2-40B4-BE49-F238E27FC236}">
              <a16:creationId xmlns:a16="http://schemas.microsoft.com/office/drawing/2014/main" id="{2A8E973C-8BE9-4A2F-9D52-B7A7389DD41A}"/>
            </a:ext>
          </a:extLst>
        </xdr:cNvPr>
        <xdr:cNvSpPr txBox="1"/>
      </xdr:nvSpPr>
      <xdr:spPr>
        <a:xfrm>
          <a:off x="20002500" y="10214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4" name="直線コネクタ 793">
          <a:extLst>
            <a:ext uri="{FF2B5EF4-FFF2-40B4-BE49-F238E27FC236}">
              <a16:creationId xmlns:a16="http://schemas.microsoft.com/office/drawing/2014/main" id="{88A389B6-369B-4DC2-98A6-E512EC3FE52E}"/>
            </a:ext>
          </a:extLst>
        </xdr:cNvPr>
        <xdr:cNvCxnSpPr/>
      </xdr:nvCxnSpPr>
      <xdr:spPr>
        <a:xfrm>
          <a:off x="19885660" y="102106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5" name="貸付金最大値テキスト">
          <a:extLst>
            <a:ext uri="{FF2B5EF4-FFF2-40B4-BE49-F238E27FC236}">
              <a16:creationId xmlns:a16="http://schemas.microsoft.com/office/drawing/2014/main" id="{B0C499D1-6E2B-4ED0-93C6-FC847EF0FC0E}"/>
            </a:ext>
          </a:extLst>
        </xdr:cNvPr>
        <xdr:cNvSpPr txBox="1"/>
      </xdr:nvSpPr>
      <xdr:spPr>
        <a:xfrm>
          <a:off x="200025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6" name="直線コネクタ 795">
          <a:extLst>
            <a:ext uri="{FF2B5EF4-FFF2-40B4-BE49-F238E27FC236}">
              <a16:creationId xmlns:a16="http://schemas.microsoft.com/office/drawing/2014/main" id="{0137EE63-3738-4509-9302-D03A8DFA977E}"/>
            </a:ext>
          </a:extLst>
        </xdr:cNvPr>
        <xdr:cNvCxnSpPr/>
      </xdr:nvCxnSpPr>
      <xdr:spPr>
        <a:xfrm>
          <a:off x="19885660" y="87795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7" name="直線コネクタ 796">
          <a:extLst>
            <a:ext uri="{FF2B5EF4-FFF2-40B4-BE49-F238E27FC236}">
              <a16:creationId xmlns:a16="http://schemas.microsoft.com/office/drawing/2014/main" id="{14107550-4FE1-4C54-8390-8CD3ADDBC890}"/>
            </a:ext>
          </a:extLst>
        </xdr:cNvPr>
        <xdr:cNvCxnSpPr/>
      </xdr:nvCxnSpPr>
      <xdr:spPr>
        <a:xfrm>
          <a:off x="19204940" y="1021061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148908</xdr:rowOff>
    </xdr:from>
    <xdr:ext cx="469744" cy="259045"/>
    <xdr:sp macro="" textlink="">
      <xdr:nvSpPr>
        <xdr:cNvPr id="798" name="貸付金平均値テキスト">
          <a:extLst>
            <a:ext uri="{FF2B5EF4-FFF2-40B4-BE49-F238E27FC236}">
              <a16:creationId xmlns:a16="http://schemas.microsoft.com/office/drawing/2014/main" id="{DC2AC23E-6642-4141-A82A-D0D85BEC22AE}"/>
            </a:ext>
          </a:extLst>
        </xdr:cNvPr>
        <xdr:cNvSpPr txBox="1"/>
      </xdr:nvSpPr>
      <xdr:spPr>
        <a:xfrm>
          <a:off x="20002500" y="992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9" name="フローチャート: 判断 798">
          <a:extLst>
            <a:ext uri="{FF2B5EF4-FFF2-40B4-BE49-F238E27FC236}">
              <a16:creationId xmlns:a16="http://schemas.microsoft.com/office/drawing/2014/main" id="{18456B87-F921-43BB-AEC3-6C5DB5543604}"/>
            </a:ext>
          </a:extLst>
        </xdr:cNvPr>
        <xdr:cNvSpPr/>
      </xdr:nvSpPr>
      <xdr:spPr>
        <a:xfrm>
          <a:off x="19904710" y="1007394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0" name="直線コネクタ 799">
          <a:extLst>
            <a:ext uri="{FF2B5EF4-FFF2-40B4-BE49-F238E27FC236}">
              <a16:creationId xmlns:a16="http://schemas.microsoft.com/office/drawing/2014/main" id="{BC08C439-F3CF-4875-B880-2ACA686BCE68}"/>
            </a:ext>
          </a:extLst>
        </xdr:cNvPr>
        <xdr:cNvCxnSpPr/>
      </xdr:nvCxnSpPr>
      <xdr:spPr>
        <a:xfrm>
          <a:off x="18399760" y="10210618"/>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801" name="フローチャート: 判断 800">
          <a:extLst>
            <a:ext uri="{FF2B5EF4-FFF2-40B4-BE49-F238E27FC236}">
              <a16:creationId xmlns:a16="http://schemas.microsoft.com/office/drawing/2014/main" id="{DE0810D8-8425-4F00-B036-EEE2D2356E2C}"/>
            </a:ext>
          </a:extLst>
        </xdr:cNvPr>
        <xdr:cNvSpPr/>
      </xdr:nvSpPr>
      <xdr:spPr>
        <a:xfrm>
          <a:off x="19161760" y="1006893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69606</xdr:rowOff>
    </xdr:from>
    <xdr:ext cx="469744" cy="259045"/>
    <xdr:sp macro="" textlink="">
      <xdr:nvSpPr>
        <xdr:cNvPr id="802" name="テキスト ボックス 801">
          <a:extLst>
            <a:ext uri="{FF2B5EF4-FFF2-40B4-BE49-F238E27FC236}">
              <a16:creationId xmlns:a16="http://schemas.microsoft.com/office/drawing/2014/main" id="{CB95A22D-9374-45E1-BF91-5DD43170F527}"/>
            </a:ext>
          </a:extLst>
        </xdr:cNvPr>
        <xdr:cNvSpPr txBox="1"/>
      </xdr:nvSpPr>
      <xdr:spPr>
        <a:xfrm>
          <a:off x="18989118" y="984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3" name="直線コネクタ 802">
          <a:extLst>
            <a:ext uri="{FF2B5EF4-FFF2-40B4-BE49-F238E27FC236}">
              <a16:creationId xmlns:a16="http://schemas.microsoft.com/office/drawing/2014/main" id="{C66EB035-F07C-49BE-BB44-C1C837CA52B5}"/>
            </a:ext>
          </a:extLst>
        </xdr:cNvPr>
        <xdr:cNvCxnSpPr/>
      </xdr:nvCxnSpPr>
      <xdr:spPr>
        <a:xfrm>
          <a:off x="17602200" y="1021061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4" name="フローチャート: 判断 803">
          <a:extLst>
            <a:ext uri="{FF2B5EF4-FFF2-40B4-BE49-F238E27FC236}">
              <a16:creationId xmlns:a16="http://schemas.microsoft.com/office/drawing/2014/main" id="{731B73C0-876C-49AA-BA9D-3C631EE0C541}"/>
            </a:ext>
          </a:extLst>
        </xdr:cNvPr>
        <xdr:cNvSpPr/>
      </xdr:nvSpPr>
      <xdr:spPr>
        <a:xfrm>
          <a:off x="18345150" y="1005857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61148</xdr:rowOff>
    </xdr:from>
    <xdr:ext cx="469744" cy="259045"/>
    <xdr:sp macro="" textlink="">
      <xdr:nvSpPr>
        <xdr:cNvPr id="805" name="テキスト ボックス 804">
          <a:extLst>
            <a:ext uri="{FF2B5EF4-FFF2-40B4-BE49-F238E27FC236}">
              <a16:creationId xmlns:a16="http://schemas.microsoft.com/office/drawing/2014/main" id="{C354F79B-D270-4A28-B804-B20F3F15C8BE}"/>
            </a:ext>
          </a:extLst>
        </xdr:cNvPr>
        <xdr:cNvSpPr txBox="1"/>
      </xdr:nvSpPr>
      <xdr:spPr>
        <a:xfrm>
          <a:off x="18182033" y="982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6" name="直線コネクタ 805">
          <a:extLst>
            <a:ext uri="{FF2B5EF4-FFF2-40B4-BE49-F238E27FC236}">
              <a16:creationId xmlns:a16="http://schemas.microsoft.com/office/drawing/2014/main" id="{C8AD4407-2A30-4DCA-8286-CA7B88373302}"/>
            </a:ext>
          </a:extLst>
        </xdr:cNvPr>
        <xdr:cNvCxnSpPr/>
      </xdr:nvCxnSpPr>
      <xdr:spPr>
        <a:xfrm>
          <a:off x="16804640" y="1021061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7" name="フローチャート: 判断 806">
          <a:extLst>
            <a:ext uri="{FF2B5EF4-FFF2-40B4-BE49-F238E27FC236}">
              <a16:creationId xmlns:a16="http://schemas.microsoft.com/office/drawing/2014/main" id="{46DDDF8C-2821-4C51-85AD-935A9FC91BF9}"/>
            </a:ext>
          </a:extLst>
        </xdr:cNvPr>
        <xdr:cNvSpPr/>
      </xdr:nvSpPr>
      <xdr:spPr>
        <a:xfrm>
          <a:off x="17547590" y="10079166"/>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77933</xdr:rowOff>
    </xdr:from>
    <xdr:ext cx="469744" cy="259045"/>
    <xdr:sp macro="" textlink="">
      <xdr:nvSpPr>
        <xdr:cNvPr id="808" name="テキスト ボックス 807">
          <a:extLst>
            <a:ext uri="{FF2B5EF4-FFF2-40B4-BE49-F238E27FC236}">
              <a16:creationId xmlns:a16="http://schemas.microsoft.com/office/drawing/2014/main" id="{47859E27-B4FC-4042-B061-115B9C0EC5FB}"/>
            </a:ext>
          </a:extLst>
        </xdr:cNvPr>
        <xdr:cNvSpPr txBox="1"/>
      </xdr:nvSpPr>
      <xdr:spPr>
        <a:xfrm>
          <a:off x="17384473" y="985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9" name="フローチャート: 判断 808">
          <a:extLst>
            <a:ext uri="{FF2B5EF4-FFF2-40B4-BE49-F238E27FC236}">
              <a16:creationId xmlns:a16="http://schemas.microsoft.com/office/drawing/2014/main" id="{ADE04608-2730-4E34-8A70-88AD5404CA0F}"/>
            </a:ext>
          </a:extLst>
        </xdr:cNvPr>
        <xdr:cNvSpPr/>
      </xdr:nvSpPr>
      <xdr:spPr>
        <a:xfrm>
          <a:off x="16761460" y="10078709"/>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77476</xdr:rowOff>
    </xdr:from>
    <xdr:ext cx="469744" cy="259045"/>
    <xdr:sp macro="" textlink="">
      <xdr:nvSpPr>
        <xdr:cNvPr id="810" name="テキスト ボックス 809">
          <a:extLst>
            <a:ext uri="{FF2B5EF4-FFF2-40B4-BE49-F238E27FC236}">
              <a16:creationId xmlns:a16="http://schemas.microsoft.com/office/drawing/2014/main" id="{4D0FC570-19C6-4245-B02F-B9744E6D0682}"/>
            </a:ext>
          </a:extLst>
        </xdr:cNvPr>
        <xdr:cNvSpPr txBox="1"/>
      </xdr:nvSpPr>
      <xdr:spPr>
        <a:xfrm>
          <a:off x="16588818" y="985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49CDD121-4500-4183-87F8-59B29872AA4E}"/>
            </a:ext>
          </a:extLst>
        </xdr:cNvPr>
        <xdr:cNvSpPr txBox="1"/>
      </xdr:nvSpPr>
      <xdr:spPr>
        <a:xfrm>
          <a:off x="1977644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C266217F-EF07-427B-90BD-306F6308BF08}"/>
            </a:ext>
          </a:extLst>
        </xdr:cNvPr>
        <xdr:cNvSpPr txBox="1"/>
      </xdr:nvSpPr>
      <xdr:spPr>
        <a:xfrm>
          <a:off x="190334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871E365F-B895-4EAB-9BC8-D2F445FC154D}"/>
            </a:ext>
          </a:extLst>
        </xdr:cNvPr>
        <xdr:cNvSpPr txBox="1"/>
      </xdr:nvSpPr>
      <xdr:spPr>
        <a:xfrm>
          <a:off x="182283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A517964E-BBF5-43C1-AB16-883E245C90B8}"/>
            </a:ext>
          </a:extLst>
        </xdr:cNvPr>
        <xdr:cNvSpPr txBox="1"/>
      </xdr:nvSpPr>
      <xdr:spPr>
        <a:xfrm>
          <a:off x="174307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BDB058C5-AFBE-4A1E-9003-8D9D641622ED}"/>
            </a:ext>
          </a:extLst>
        </xdr:cNvPr>
        <xdr:cNvSpPr txBox="1"/>
      </xdr:nvSpPr>
      <xdr:spPr>
        <a:xfrm>
          <a:off x="166331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6" name="楕円 815">
          <a:extLst>
            <a:ext uri="{FF2B5EF4-FFF2-40B4-BE49-F238E27FC236}">
              <a16:creationId xmlns:a16="http://schemas.microsoft.com/office/drawing/2014/main" id="{76419BC8-C44F-4337-BE45-0BE29C912A2A}"/>
            </a:ext>
          </a:extLst>
        </xdr:cNvPr>
        <xdr:cNvSpPr/>
      </xdr:nvSpPr>
      <xdr:spPr>
        <a:xfrm>
          <a:off x="19904710" y="1016553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7" name="貸付金該当値テキスト">
          <a:extLst>
            <a:ext uri="{FF2B5EF4-FFF2-40B4-BE49-F238E27FC236}">
              <a16:creationId xmlns:a16="http://schemas.microsoft.com/office/drawing/2014/main" id="{F8EF3562-D435-460E-90A2-51C157FE1965}"/>
            </a:ext>
          </a:extLst>
        </xdr:cNvPr>
        <xdr:cNvSpPr txBox="1"/>
      </xdr:nvSpPr>
      <xdr:spPr>
        <a:xfrm>
          <a:off x="20002500" y="100747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8" name="楕円 817">
          <a:extLst>
            <a:ext uri="{FF2B5EF4-FFF2-40B4-BE49-F238E27FC236}">
              <a16:creationId xmlns:a16="http://schemas.microsoft.com/office/drawing/2014/main" id="{3DB13CB1-8222-4668-AE42-2751EDF9531A}"/>
            </a:ext>
          </a:extLst>
        </xdr:cNvPr>
        <xdr:cNvSpPr/>
      </xdr:nvSpPr>
      <xdr:spPr>
        <a:xfrm>
          <a:off x="19161760" y="10165533"/>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5601AB06-3673-4BB8-A0B8-96A88C007E1D}"/>
            </a:ext>
          </a:extLst>
        </xdr:cNvPr>
        <xdr:cNvSpPr txBox="1"/>
      </xdr:nvSpPr>
      <xdr:spPr>
        <a:xfrm>
          <a:off x="19087910" y="10252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0" name="楕円 819">
          <a:extLst>
            <a:ext uri="{FF2B5EF4-FFF2-40B4-BE49-F238E27FC236}">
              <a16:creationId xmlns:a16="http://schemas.microsoft.com/office/drawing/2014/main" id="{B0F337D8-5DBD-4550-B98B-04B4380A5B47}"/>
            </a:ext>
          </a:extLst>
        </xdr:cNvPr>
        <xdr:cNvSpPr/>
      </xdr:nvSpPr>
      <xdr:spPr>
        <a:xfrm>
          <a:off x="18345150" y="1016553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84948793-2E4B-4467-9596-16F595AE0F15}"/>
            </a:ext>
          </a:extLst>
        </xdr:cNvPr>
        <xdr:cNvSpPr txBox="1"/>
      </xdr:nvSpPr>
      <xdr:spPr>
        <a:xfrm>
          <a:off x="18290350" y="10252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2" name="楕円 821">
          <a:extLst>
            <a:ext uri="{FF2B5EF4-FFF2-40B4-BE49-F238E27FC236}">
              <a16:creationId xmlns:a16="http://schemas.microsoft.com/office/drawing/2014/main" id="{E236F75C-FC4B-42C9-8DAA-F6FC41D6AEA4}"/>
            </a:ext>
          </a:extLst>
        </xdr:cNvPr>
        <xdr:cNvSpPr/>
      </xdr:nvSpPr>
      <xdr:spPr>
        <a:xfrm>
          <a:off x="17547590" y="10165533"/>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63EE8E93-96D8-4B89-8463-F4756605343B}"/>
            </a:ext>
          </a:extLst>
        </xdr:cNvPr>
        <xdr:cNvSpPr txBox="1"/>
      </xdr:nvSpPr>
      <xdr:spPr>
        <a:xfrm>
          <a:off x="17485170" y="10252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4" name="楕円 823">
          <a:extLst>
            <a:ext uri="{FF2B5EF4-FFF2-40B4-BE49-F238E27FC236}">
              <a16:creationId xmlns:a16="http://schemas.microsoft.com/office/drawing/2014/main" id="{8FEEAF79-6242-4303-83DB-81AE6D622A0C}"/>
            </a:ext>
          </a:extLst>
        </xdr:cNvPr>
        <xdr:cNvSpPr/>
      </xdr:nvSpPr>
      <xdr:spPr>
        <a:xfrm>
          <a:off x="16761460" y="10165533"/>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3E0FE179-1027-4884-8F55-4F5C7BBBBFB1}"/>
            </a:ext>
          </a:extLst>
        </xdr:cNvPr>
        <xdr:cNvSpPr txBox="1"/>
      </xdr:nvSpPr>
      <xdr:spPr>
        <a:xfrm>
          <a:off x="16687610" y="10252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6E7594FF-6411-4F40-90C9-3D6EFE053774}"/>
            </a:ext>
          </a:extLst>
        </xdr:cNvPr>
        <xdr:cNvSpPr/>
      </xdr:nvSpPr>
      <xdr:spPr>
        <a:xfrm>
          <a:off x="1645920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C450DBE4-6206-444A-8DF0-B6313B1103CF}"/>
            </a:ext>
          </a:extLst>
        </xdr:cNvPr>
        <xdr:cNvSpPr/>
      </xdr:nvSpPr>
      <xdr:spPr>
        <a:xfrm>
          <a:off x="165900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9B56B0D-276A-423B-98E7-F390B5F5E5BF}"/>
            </a:ext>
          </a:extLst>
        </xdr:cNvPr>
        <xdr:cNvSpPr/>
      </xdr:nvSpPr>
      <xdr:spPr>
        <a:xfrm>
          <a:off x="165900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FF0B3558-EF95-408E-B73A-EE0EE6994F77}"/>
            </a:ext>
          </a:extLst>
        </xdr:cNvPr>
        <xdr:cNvSpPr/>
      </xdr:nvSpPr>
      <xdr:spPr>
        <a:xfrm>
          <a:off x="174879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949CC474-EE5B-4CF5-81EC-D266ACA7A125}"/>
            </a:ext>
          </a:extLst>
        </xdr:cNvPr>
        <xdr:cNvSpPr/>
      </xdr:nvSpPr>
      <xdr:spPr>
        <a:xfrm>
          <a:off x="174879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DBB9AF0E-F401-4467-8E7D-120F13A88085}"/>
            </a:ext>
          </a:extLst>
        </xdr:cNvPr>
        <xdr:cNvSpPr/>
      </xdr:nvSpPr>
      <xdr:spPr>
        <a:xfrm>
          <a:off x="185166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1C4AE6D0-8FD3-47E3-9406-6DAB3AE1605D}"/>
            </a:ext>
          </a:extLst>
        </xdr:cNvPr>
        <xdr:cNvSpPr/>
      </xdr:nvSpPr>
      <xdr:spPr>
        <a:xfrm>
          <a:off x="185166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589B3547-9042-44FD-B5C5-A5F1202FAAE0}"/>
            </a:ext>
          </a:extLst>
        </xdr:cNvPr>
        <xdr:cNvSpPr/>
      </xdr:nvSpPr>
      <xdr:spPr>
        <a:xfrm>
          <a:off x="1645920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F871C03C-09C2-4C71-8DA1-6CDE92E91BC2}"/>
            </a:ext>
          </a:extLst>
        </xdr:cNvPr>
        <xdr:cNvSpPr txBox="1"/>
      </xdr:nvSpPr>
      <xdr:spPr>
        <a:xfrm>
          <a:off x="1644015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72B8C910-E79F-43D3-9869-23E90B9AA58C}"/>
            </a:ext>
          </a:extLst>
        </xdr:cNvPr>
        <xdr:cNvCxnSpPr/>
      </xdr:nvCxnSpPr>
      <xdr:spPr>
        <a:xfrm>
          <a:off x="1645920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2AEEAD62-EF53-4F2D-B7B1-F0FEBEB3CCEC}"/>
            </a:ext>
          </a:extLst>
        </xdr:cNvPr>
        <xdr:cNvCxnSpPr/>
      </xdr:nvCxnSpPr>
      <xdr:spPr>
        <a:xfrm>
          <a:off x="16459200" y="1359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7" name="テキスト ボックス 836">
          <a:extLst>
            <a:ext uri="{FF2B5EF4-FFF2-40B4-BE49-F238E27FC236}">
              <a16:creationId xmlns:a16="http://schemas.microsoft.com/office/drawing/2014/main" id="{667E5D6E-6BA3-4FE9-BBDD-0C0B7CA0AA6F}"/>
            </a:ext>
          </a:extLst>
        </xdr:cNvPr>
        <xdr:cNvSpPr txBox="1"/>
      </xdr:nvSpPr>
      <xdr:spPr>
        <a:xfrm>
          <a:off x="1625232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2964E4B5-51DE-49AF-9786-5A703070E2B8}"/>
            </a:ext>
          </a:extLst>
        </xdr:cNvPr>
        <xdr:cNvCxnSpPr/>
      </xdr:nvCxnSpPr>
      <xdr:spPr>
        <a:xfrm>
          <a:off x="16459200" y="13209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602F60E5-E660-449D-B57F-4CF928002B3D}"/>
            </a:ext>
          </a:extLst>
        </xdr:cNvPr>
        <xdr:cNvSpPr txBox="1"/>
      </xdr:nvSpPr>
      <xdr:spPr>
        <a:xfrm>
          <a:off x="1598505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8894A68B-FBBD-4554-8E0D-F0EF544E61D7}"/>
            </a:ext>
          </a:extLst>
        </xdr:cNvPr>
        <xdr:cNvCxnSpPr/>
      </xdr:nvCxnSpPr>
      <xdr:spPr>
        <a:xfrm>
          <a:off x="16459200" y="1282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1" name="テキスト ボックス 840">
          <a:extLst>
            <a:ext uri="{FF2B5EF4-FFF2-40B4-BE49-F238E27FC236}">
              <a16:creationId xmlns:a16="http://schemas.microsoft.com/office/drawing/2014/main" id="{425DEBF7-2F96-48B1-9C4A-C84558A5037D}"/>
            </a:ext>
          </a:extLst>
        </xdr:cNvPr>
        <xdr:cNvSpPr txBox="1"/>
      </xdr:nvSpPr>
      <xdr:spPr>
        <a:xfrm>
          <a:off x="15943791" y="12688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EE7490FA-3D4B-473A-A3D9-655BD8A7978F}"/>
            </a:ext>
          </a:extLst>
        </xdr:cNvPr>
        <xdr:cNvCxnSpPr/>
      </xdr:nvCxnSpPr>
      <xdr:spPr>
        <a:xfrm>
          <a:off x="16459200" y="124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3" name="テキスト ボックス 842">
          <a:extLst>
            <a:ext uri="{FF2B5EF4-FFF2-40B4-BE49-F238E27FC236}">
              <a16:creationId xmlns:a16="http://schemas.microsoft.com/office/drawing/2014/main" id="{0AFBDBB5-89C6-47D9-ABBE-CEDCFCC1CE23}"/>
            </a:ext>
          </a:extLst>
        </xdr:cNvPr>
        <xdr:cNvSpPr txBox="1"/>
      </xdr:nvSpPr>
      <xdr:spPr>
        <a:xfrm>
          <a:off x="15943791" y="1230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7BEADC0C-ADAC-4A5E-8F06-51A25BC5ADC4}"/>
            </a:ext>
          </a:extLst>
        </xdr:cNvPr>
        <xdr:cNvCxnSpPr/>
      </xdr:nvCxnSpPr>
      <xdr:spPr>
        <a:xfrm>
          <a:off x="16459200" y="1206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331969BD-57DE-4B65-B8DE-5D6F6C3A0EC6}"/>
            </a:ext>
          </a:extLst>
        </xdr:cNvPr>
        <xdr:cNvSpPr txBox="1"/>
      </xdr:nvSpPr>
      <xdr:spPr>
        <a:xfrm>
          <a:off x="15943791" y="1192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F9C1CE1D-DDA9-426B-9402-031FC9106D5B}"/>
            </a:ext>
          </a:extLst>
        </xdr:cNvPr>
        <xdr:cNvCxnSpPr/>
      </xdr:nvCxnSpPr>
      <xdr:spPr>
        <a:xfrm>
          <a:off x="1645920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B0F4548C-5677-46DC-8DA4-88EB198843F6}"/>
            </a:ext>
          </a:extLst>
        </xdr:cNvPr>
        <xdr:cNvSpPr txBox="1"/>
      </xdr:nvSpPr>
      <xdr:spPr>
        <a:xfrm>
          <a:off x="15943791"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D3B1F5B6-7C94-497B-AE29-90CAA5C1391D}"/>
            </a:ext>
          </a:extLst>
        </xdr:cNvPr>
        <xdr:cNvSpPr/>
      </xdr:nvSpPr>
      <xdr:spPr>
        <a:xfrm>
          <a:off x="1645920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9" name="直線コネクタ 848">
          <a:extLst>
            <a:ext uri="{FF2B5EF4-FFF2-40B4-BE49-F238E27FC236}">
              <a16:creationId xmlns:a16="http://schemas.microsoft.com/office/drawing/2014/main" id="{502FBCE2-813E-46EA-AC59-9DC19CBBDA5A}"/>
            </a:ext>
          </a:extLst>
        </xdr:cNvPr>
        <xdr:cNvCxnSpPr/>
      </xdr:nvCxnSpPr>
      <xdr:spPr>
        <a:xfrm flipV="1">
          <a:off x="19945985" y="12113646"/>
          <a:ext cx="1269" cy="1272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50" name="繰出金最小値テキスト">
          <a:extLst>
            <a:ext uri="{FF2B5EF4-FFF2-40B4-BE49-F238E27FC236}">
              <a16:creationId xmlns:a16="http://schemas.microsoft.com/office/drawing/2014/main" id="{4F571D28-2E74-4097-B6B0-C7057B6B3DEC}"/>
            </a:ext>
          </a:extLst>
        </xdr:cNvPr>
        <xdr:cNvSpPr txBox="1"/>
      </xdr:nvSpPr>
      <xdr:spPr>
        <a:xfrm>
          <a:off x="20002500" y="133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51" name="直線コネクタ 850">
          <a:extLst>
            <a:ext uri="{FF2B5EF4-FFF2-40B4-BE49-F238E27FC236}">
              <a16:creationId xmlns:a16="http://schemas.microsoft.com/office/drawing/2014/main" id="{6E5C99D5-9D12-4BEB-913B-70BC7F6A2416}"/>
            </a:ext>
          </a:extLst>
        </xdr:cNvPr>
        <xdr:cNvCxnSpPr/>
      </xdr:nvCxnSpPr>
      <xdr:spPr>
        <a:xfrm>
          <a:off x="19885660" y="133861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2" name="繰出金最大値テキスト">
          <a:extLst>
            <a:ext uri="{FF2B5EF4-FFF2-40B4-BE49-F238E27FC236}">
              <a16:creationId xmlns:a16="http://schemas.microsoft.com/office/drawing/2014/main" id="{44BCEF65-9891-4B8B-A3F0-CD26F4F2E01B}"/>
            </a:ext>
          </a:extLst>
        </xdr:cNvPr>
        <xdr:cNvSpPr txBox="1"/>
      </xdr:nvSpPr>
      <xdr:spPr>
        <a:xfrm>
          <a:off x="20002500" y="1188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3" name="直線コネクタ 852">
          <a:extLst>
            <a:ext uri="{FF2B5EF4-FFF2-40B4-BE49-F238E27FC236}">
              <a16:creationId xmlns:a16="http://schemas.microsoft.com/office/drawing/2014/main" id="{DE912848-5F7D-4A63-A092-BCCE50EC4D53}"/>
            </a:ext>
          </a:extLst>
        </xdr:cNvPr>
        <xdr:cNvCxnSpPr/>
      </xdr:nvCxnSpPr>
      <xdr:spPr>
        <a:xfrm>
          <a:off x="19885660" y="121136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38834</xdr:rowOff>
    </xdr:from>
    <xdr:to>
      <xdr:col>116</xdr:col>
      <xdr:colOff>63500</xdr:colOff>
      <xdr:row>74</xdr:row>
      <xdr:rowOff>772</xdr:rowOff>
    </xdr:to>
    <xdr:cxnSp macro="">
      <xdr:nvCxnSpPr>
        <xdr:cNvPr id="854" name="直線コネクタ 853">
          <a:extLst>
            <a:ext uri="{FF2B5EF4-FFF2-40B4-BE49-F238E27FC236}">
              <a16:creationId xmlns:a16="http://schemas.microsoft.com/office/drawing/2014/main" id="{EC52097E-5F6F-47D4-9E49-C93CDB69211A}"/>
            </a:ext>
          </a:extLst>
        </xdr:cNvPr>
        <xdr:cNvCxnSpPr/>
      </xdr:nvCxnSpPr>
      <xdr:spPr>
        <a:xfrm flipV="1">
          <a:off x="19204940" y="12554684"/>
          <a:ext cx="742950" cy="13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101586</xdr:rowOff>
    </xdr:from>
    <xdr:ext cx="534377" cy="259045"/>
    <xdr:sp macro="" textlink="">
      <xdr:nvSpPr>
        <xdr:cNvPr id="855" name="繰出金平均値テキスト">
          <a:extLst>
            <a:ext uri="{FF2B5EF4-FFF2-40B4-BE49-F238E27FC236}">
              <a16:creationId xmlns:a16="http://schemas.microsoft.com/office/drawing/2014/main" id="{6C8E40AF-9267-42B1-B5B6-5DBADF9A059C}"/>
            </a:ext>
          </a:extLst>
        </xdr:cNvPr>
        <xdr:cNvSpPr txBox="1"/>
      </xdr:nvSpPr>
      <xdr:spPr>
        <a:xfrm>
          <a:off x="20002500" y="12956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6" name="フローチャート: 判断 855">
          <a:extLst>
            <a:ext uri="{FF2B5EF4-FFF2-40B4-BE49-F238E27FC236}">
              <a16:creationId xmlns:a16="http://schemas.microsoft.com/office/drawing/2014/main" id="{3B301ADF-77D2-40ED-A791-F173133A8C3E}"/>
            </a:ext>
          </a:extLst>
        </xdr:cNvPr>
        <xdr:cNvSpPr/>
      </xdr:nvSpPr>
      <xdr:spPr>
        <a:xfrm>
          <a:off x="19904710" y="12983814"/>
          <a:ext cx="97790" cy="10350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772</xdr:rowOff>
    </xdr:from>
    <xdr:to>
      <xdr:col>111</xdr:col>
      <xdr:colOff>177800</xdr:colOff>
      <xdr:row>74</xdr:row>
      <xdr:rowOff>59355</xdr:rowOff>
    </xdr:to>
    <xdr:cxnSp macro="">
      <xdr:nvCxnSpPr>
        <xdr:cNvPr id="857" name="直線コネクタ 856">
          <a:extLst>
            <a:ext uri="{FF2B5EF4-FFF2-40B4-BE49-F238E27FC236}">
              <a16:creationId xmlns:a16="http://schemas.microsoft.com/office/drawing/2014/main" id="{3E521374-4970-4308-A386-143B7383DA9A}"/>
            </a:ext>
          </a:extLst>
        </xdr:cNvPr>
        <xdr:cNvCxnSpPr/>
      </xdr:nvCxnSpPr>
      <xdr:spPr>
        <a:xfrm flipV="1">
          <a:off x="18399760" y="12688072"/>
          <a:ext cx="805180" cy="5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8" name="フローチャート: 判断 857">
          <a:extLst>
            <a:ext uri="{FF2B5EF4-FFF2-40B4-BE49-F238E27FC236}">
              <a16:creationId xmlns:a16="http://schemas.microsoft.com/office/drawing/2014/main" id="{298ADFE4-CB84-41E4-8D95-7F1120B83898}"/>
            </a:ext>
          </a:extLst>
        </xdr:cNvPr>
        <xdr:cNvSpPr/>
      </xdr:nvSpPr>
      <xdr:spPr>
        <a:xfrm>
          <a:off x="19161760" y="1300349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67929</xdr:rowOff>
    </xdr:from>
    <xdr:ext cx="534377" cy="259045"/>
    <xdr:sp macro="" textlink="">
      <xdr:nvSpPr>
        <xdr:cNvPr id="859" name="テキスト ボックス 858">
          <a:extLst>
            <a:ext uri="{FF2B5EF4-FFF2-40B4-BE49-F238E27FC236}">
              <a16:creationId xmlns:a16="http://schemas.microsoft.com/office/drawing/2014/main" id="{8ABA7E4A-017B-49BA-86E4-287A20A85035}"/>
            </a:ext>
          </a:extLst>
        </xdr:cNvPr>
        <xdr:cNvSpPr txBox="1"/>
      </xdr:nvSpPr>
      <xdr:spPr>
        <a:xfrm>
          <a:off x="18956801" y="1309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59355</xdr:rowOff>
    </xdr:from>
    <xdr:to>
      <xdr:col>107</xdr:col>
      <xdr:colOff>50800</xdr:colOff>
      <xdr:row>74</xdr:row>
      <xdr:rowOff>78725</xdr:rowOff>
    </xdr:to>
    <xdr:cxnSp macro="">
      <xdr:nvCxnSpPr>
        <xdr:cNvPr id="860" name="直線コネクタ 859">
          <a:extLst>
            <a:ext uri="{FF2B5EF4-FFF2-40B4-BE49-F238E27FC236}">
              <a16:creationId xmlns:a16="http://schemas.microsoft.com/office/drawing/2014/main" id="{4AC94C6E-0509-4C41-A332-4F9279868202}"/>
            </a:ext>
          </a:extLst>
        </xdr:cNvPr>
        <xdr:cNvCxnSpPr/>
      </xdr:nvCxnSpPr>
      <xdr:spPr>
        <a:xfrm flipV="1">
          <a:off x="17602200" y="12742845"/>
          <a:ext cx="797560" cy="2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61" name="フローチャート: 判断 860">
          <a:extLst>
            <a:ext uri="{FF2B5EF4-FFF2-40B4-BE49-F238E27FC236}">
              <a16:creationId xmlns:a16="http://schemas.microsoft.com/office/drawing/2014/main" id="{3FFF0F26-AE54-4B7B-8289-A45436F5514B}"/>
            </a:ext>
          </a:extLst>
        </xdr:cNvPr>
        <xdr:cNvSpPr/>
      </xdr:nvSpPr>
      <xdr:spPr>
        <a:xfrm>
          <a:off x="18345150" y="12999245"/>
          <a:ext cx="97790" cy="10350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63678</xdr:rowOff>
    </xdr:from>
    <xdr:ext cx="534377" cy="259045"/>
    <xdr:sp macro="" textlink="">
      <xdr:nvSpPr>
        <xdr:cNvPr id="862" name="テキスト ボックス 861">
          <a:extLst>
            <a:ext uri="{FF2B5EF4-FFF2-40B4-BE49-F238E27FC236}">
              <a16:creationId xmlns:a16="http://schemas.microsoft.com/office/drawing/2014/main" id="{BBECB95A-BA0E-43A2-AD5C-964372FC9C52}"/>
            </a:ext>
          </a:extLst>
        </xdr:cNvPr>
        <xdr:cNvSpPr txBox="1"/>
      </xdr:nvSpPr>
      <xdr:spPr>
        <a:xfrm>
          <a:off x="18170671" y="1309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78725</xdr:rowOff>
    </xdr:from>
    <xdr:to>
      <xdr:col>102</xdr:col>
      <xdr:colOff>114300</xdr:colOff>
      <xdr:row>74</xdr:row>
      <xdr:rowOff>98262</xdr:rowOff>
    </xdr:to>
    <xdr:cxnSp macro="">
      <xdr:nvCxnSpPr>
        <xdr:cNvPr id="863" name="直線コネクタ 862">
          <a:extLst>
            <a:ext uri="{FF2B5EF4-FFF2-40B4-BE49-F238E27FC236}">
              <a16:creationId xmlns:a16="http://schemas.microsoft.com/office/drawing/2014/main" id="{5B90AE71-AA2B-4943-81D9-22C0C60C58E1}"/>
            </a:ext>
          </a:extLst>
        </xdr:cNvPr>
        <xdr:cNvCxnSpPr/>
      </xdr:nvCxnSpPr>
      <xdr:spPr>
        <a:xfrm flipV="1">
          <a:off x="16804640" y="12766025"/>
          <a:ext cx="797560" cy="1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4" name="フローチャート: 判断 863">
          <a:extLst>
            <a:ext uri="{FF2B5EF4-FFF2-40B4-BE49-F238E27FC236}">
              <a16:creationId xmlns:a16="http://schemas.microsoft.com/office/drawing/2014/main" id="{00C568D8-90AF-4BF4-BE84-B0845D604C58}"/>
            </a:ext>
          </a:extLst>
        </xdr:cNvPr>
        <xdr:cNvSpPr/>
      </xdr:nvSpPr>
      <xdr:spPr>
        <a:xfrm>
          <a:off x="17547590" y="12980698"/>
          <a:ext cx="109220" cy="10350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41319</xdr:rowOff>
    </xdr:from>
    <xdr:ext cx="534377" cy="259045"/>
    <xdr:sp macro="" textlink="">
      <xdr:nvSpPr>
        <xdr:cNvPr id="865" name="テキスト ボックス 864">
          <a:extLst>
            <a:ext uri="{FF2B5EF4-FFF2-40B4-BE49-F238E27FC236}">
              <a16:creationId xmlns:a16="http://schemas.microsoft.com/office/drawing/2014/main" id="{0A6ACD39-C820-4FE3-AAA0-89F88DC3BDAF}"/>
            </a:ext>
          </a:extLst>
        </xdr:cNvPr>
        <xdr:cNvSpPr txBox="1"/>
      </xdr:nvSpPr>
      <xdr:spPr>
        <a:xfrm>
          <a:off x="17354061" y="1307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6" name="フローチャート: 判断 865">
          <a:extLst>
            <a:ext uri="{FF2B5EF4-FFF2-40B4-BE49-F238E27FC236}">
              <a16:creationId xmlns:a16="http://schemas.microsoft.com/office/drawing/2014/main" id="{F9024076-53C2-407B-8E43-94CDB05CCAFD}"/>
            </a:ext>
          </a:extLst>
        </xdr:cNvPr>
        <xdr:cNvSpPr/>
      </xdr:nvSpPr>
      <xdr:spPr>
        <a:xfrm>
          <a:off x="16761460" y="1299055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49268</xdr:rowOff>
    </xdr:from>
    <xdr:ext cx="534377" cy="259045"/>
    <xdr:sp macro="" textlink="">
      <xdr:nvSpPr>
        <xdr:cNvPr id="867" name="テキスト ボックス 866">
          <a:extLst>
            <a:ext uri="{FF2B5EF4-FFF2-40B4-BE49-F238E27FC236}">
              <a16:creationId xmlns:a16="http://schemas.microsoft.com/office/drawing/2014/main" id="{D44EF7D2-7487-40CB-8BC2-15DFF34DD2B5}"/>
            </a:ext>
          </a:extLst>
        </xdr:cNvPr>
        <xdr:cNvSpPr txBox="1"/>
      </xdr:nvSpPr>
      <xdr:spPr>
        <a:xfrm>
          <a:off x="16556501" y="1308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C260FF66-3B05-426F-B929-5D0BD520DEA6}"/>
            </a:ext>
          </a:extLst>
        </xdr:cNvPr>
        <xdr:cNvSpPr txBox="1"/>
      </xdr:nvSpPr>
      <xdr:spPr>
        <a:xfrm>
          <a:off x="1977644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FA0FF56E-853A-4E05-BCDB-88B933EA1AC0}"/>
            </a:ext>
          </a:extLst>
        </xdr:cNvPr>
        <xdr:cNvSpPr txBox="1"/>
      </xdr:nvSpPr>
      <xdr:spPr>
        <a:xfrm>
          <a:off x="190334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69D9576E-42C0-48F9-8457-0325CF14BE76}"/>
            </a:ext>
          </a:extLst>
        </xdr:cNvPr>
        <xdr:cNvSpPr txBox="1"/>
      </xdr:nvSpPr>
      <xdr:spPr>
        <a:xfrm>
          <a:off x="182283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BC2FA13-6CE0-45F3-B606-F2AE66680EEB}"/>
            </a:ext>
          </a:extLst>
        </xdr:cNvPr>
        <xdr:cNvSpPr txBox="1"/>
      </xdr:nvSpPr>
      <xdr:spPr>
        <a:xfrm>
          <a:off x="174307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AC40A710-BE5F-4F75-A837-1FEA031B4C91}"/>
            </a:ext>
          </a:extLst>
        </xdr:cNvPr>
        <xdr:cNvSpPr txBox="1"/>
      </xdr:nvSpPr>
      <xdr:spPr>
        <a:xfrm>
          <a:off x="166331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159484</xdr:rowOff>
    </xdr:from>
    <xdr:to>
      <xdr:col>116</xdr:col>
      <xdr:colOff>114300</xdr:colOff>
      <xdr:row>73</xdr:row>
      <xdr:rowOff>89634</xdr:rowOff>
    </xdr:to>
    <xdr:sp macro="" textlink="">
      <xdr:nvSpPr>
        <xdr:cNvPr id="873" name="楕円 872">
          <a:extLst>
            <a:ext uri="{FF2B5EF4-FFF2-40B4-BE49-F238E27FC236}">
              <a16:creationId xmlns:a16="http://schemas.microsoft.com/office/drawing/2014/main" id="{A92458E6-10EA-422B-A096-E8FECF1F7F61}"/>
            </a:ext>
          </a:extLst>
        </xdr:cNvPr>
        <xdr:cNvSpPr/>
      </xdr:nvSpPr>
      <xdr:spPr>
        <a:xfrm>
          <a:off x="19904710" y="1250578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10911</xdr:rowOff>
    </xdr:from>
    <xdr:ext cx="599010" cy="259045"/>
    <xdr:sp macro="" textlink="">
      <xdr:nvSpPr>
        <xdr:cNvPr id="874" name="繰出金該当値テキスト">
          <a:extLst>
            <a:ext uri="{FF2B5EF4-FFF2-40B4-BE49-F238E27FC236}">
              <a16:creationId xmlns:a16="http://schemas.microsoft.com/office/drawing/2014/main" id="{295DC2D4-DCFC-4B05-B28D-6F7709535BB1}"/>
            </a:ext>
          </a:extLst>
        </xdr:cNvPr>
        <xdr:cNvSpPr txBox="1"/>
      </xdr:nvSpPr>
      <xdr:spPr>
        <a:xfrm>
          <a:off x="20002500" y="1235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121422</xdr:rowOff>
    </xdr:from>
    <xdr:to>
      <xdr:col>112</xdr:col>
      <xdr:colOff>38100</xdr:colOff>
      <xdr:row>74</xdr:row>
      <xdr:rowOff>51572</xdr:rowOff>
    </xdr:to>
    <xdr:sp macro="" textlink="">
      <xdr:nvSpPr>
        <xdr:cNvPr id="875" name="楕円 874">
          <a:extLst>
            <a:ext uri="{FF2B5EF4-FFF2-40B4-BE49-F238E27FC236}">
              <a16:creationId xmlns:a16="http://schemas.microsoft.com/office/drawing/2014/main" id="{98473A28-B69A-4ABD-A2F7-268D0E8CA042}"/>
            </a:ext>
          </a:extLst>
        </xdr:cNvPr>
        <xdr:cNvSpPr/>
      </xdr:nvSpPr>
      <xdr:spPr>
        <a:xfrm>
          <a:off x="19161760" y="1263917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68099</xdr:rowOff>
    </xdr:from>
    <xdr:ext cx="599010" cy="259045"/>
    <xdr:sp macro="" textlink="">
      <xdr:nvSpPr>
        <xdr:cNvPr id="876" name="テキスト ボックス 875">
          <a:extLst>
            <a:ext uri="{FF2B5EF4-FFF2-40B4-BE49-F238E27FC236}">
              <a16:creationId xmlns:a16="http://schemas.microsoft.com/office/drawing/2014/main" id="{2E7E8287-E59A-42C7-A061-F70D86ED4BD4}"/>
            </a:ext>
          </a:extLst>
        </xdr:cNvPr>
        <xdr:cNvSpPr txBox="1"/>
      </xdr:nvSpPr>
      <xdr:spPr>
        <a:xfrm>
          <a:off x="18926390" y="1241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8555</xdr:rowOff>
    </xdr:from>
    <xdr:to>
      <xdr:col>107</xdr:col>
      <xdr:colOff>101600</xdr:colOff>
      <xdr:row>74</xdr:row>
      <xdr:rowOff>110155</xdr:rowOff>
    </xdr:to>
    <xdr:sp macro="" textlink="">
      <xdr:nvSpPr>
        <xdr:cNvPr id="877" name="楕円 876">
          <a:extLst>
            <a:ext uri="{FF2B5EF4-FFF2-40B4-BE49-F238E27FC236}">
              <a16:creationId xmlns:a16="http://schemas.microsoft.com/office/drawing/2014/main" id="{0A17AE1D-9D36-4F38-9854-2C55658B7A5C}"/>
            </a:ext>
          </a:extLst>
        </xdr:cNvPr>
        <xdr:cNvSpPr/>
      </xdr:nvSpPr>
      <xdr:spPr>
        <a:xfrm>
          <a:off x="18345150" y="126977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126682</xdr:rowOff>
    </xdr:from>
    <xdr:ext cx="599010" cy="259045"/>
    <xdr:sp macro="" textlink="">
      <xdr:nvSpPr>
        <xdr:cNvPr id="878" name="テキスト ボックス 877">
          <a:extLst>
            <a:ext uri="{FF2B5EF4-FFF2-40B4-BE49-F238E27FC236}">
              <a16:creationId xmlns:a16="http://schemas.microsoft.com/office/drawing/2014/main" id="{3C69E985-5A62-4831-929A-96C5CD8FB178}"/>
            </a:ext>
          </a:extLst>
        </xdr:cNvPr>
        <xdr:cNvSpPr txBox="1"/>
      </xdr:nvSpPr>
      <xdr:spPr>
        <a:xfrm>
          <a:off x="18138355" y="12474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27925</xdr:rowOff>
    </xdr:from>
    <xdr:to>
      <xdr:col>102</xdr:col>
      <xdr:colOff>165100</xdr:colOff>
      <xdr:row>74</xdr:row>
      <xdr:rowOff>129525</xdr:rowOff>
    </xdr:to>
    <xdr:sp macro="" textlink="">
      <xdr:nvSpPr>
        <xdr:cNvPr id="879" name="楕円 878">
          <a:extLst>
            <a:ext uri="{FF2B5EF4-FFF2-40B4-BE49-F238E27FC236}">
              <a16:creationId xmlns:a16="http://schemas.microsoft.com/office/drawing/2014/main" id="{A40669D9-9EE0-463D-94B3-1457197B2D89}"/>
            </a:ext>
          </a:extLst>
        </xdr:cNvPr>
        <xdr:cNvSpPr/>
      </xdr:nvSpPr>
      <xdr:spPr>
        <a:xfrm>
          <a:off x="17547590" y="1271332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146052</xdr:rowOff>
    </xdr:from>
    <xdr:ext cx="599010" cy="259045"/>
    <xdr:sp macro="" textlink="">
      <xdr:nvSpPr>
        <xdr:cNvPr id="880" name="テキスト ボックス 879">
          <a:extLst>
            <a:ext uri="{FF2B5EF4-FFF2-40B4-BE49-F238E27FC236}">
              <a16:creationId xmlns:a16="http://schemas.microsoft.com/office/drawing/2014/main" id="{6E5E1FBF-7B24-4626-B393-D0E5F483DD77}"/>
            </a:ext>
          </a:extLst>
        </xdr:cNvPr>
        <xdr:cNvSpPr txBox="1"/>
      </xdr:nvSpPr>
      <xdr:spPr>
        <a:xfrm>
          <a:off x="17323650" y="12488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47462</xdr:rowOff>
    </xdr:from>
    <xdr:to>
      <xdr:col>98</xdr:col>
      <xdr:colOff>38100</xdr:colOff>
      <xdr:row>74</xdr:row>
      <xdr:rowOff>149062</xdr:rowOff>
    </xdr:to>
    <xdr:sp macro="" textlink="">
      <xdr:nvSpPr>
        <xdr:cNvPr id="881" name="楕円 880">
          <a:extLst>
            <a:ext uri="{FF2B5EF4-FFF2-40B4-BE49-F238E27FC236}">
              <a16:creationId xmlns:a16="http://schemas.microsoft.com/office/drawing/2014/main" id="{931B3325-BE36-41E5-B910-B53469CFB395}"/>
            </a:ext>
          </a:extLst>
        </xdr:cNvPr>
        <xdr:cNvSpPr/>
      </xdr:nvSpPr>
      <xdr:spPr>
        <a:xfrm>
          <a:off x="16761460" y="12736667"/>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165589</xdr:rowOff>
    </xdr:from>
    <xdr:ext cx="599010" cy="259045"/>
    <xdr:sp macro="" textlink="">
      <xdr:nvSpPr>
        <xdr:cNvPr id="882" name="テキスト ボックス 881">
          <a:extLst>
            <a:ext uri="{FF2B5EF4-FFF2-40B4-BE49-F238E27FC236}">
              <a16:creationId xmlns:a16="http://schemas.microsoft.com/office/drawing/2014/main" id="{09289EB0-8B8C-4212-AAA6-52E36E061972}"/>
            </a:ext>
          </a:extLst>
        </xdr:cNvPr>
        <xdr:cNvSpPr txBox="1"/>
      </xdr:nvSpPr>
      <xdr:spPr>
        <a:xfrm>
          <a:off x="16526090" y="12513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A50350C2-F969-4988-9C75-F832BC66A90F}"/>
            </a:ext>
          </a:extLst>
        </xdr:cNvPr>
        <xdr:cNvSpPr/>
      </xdr:nvSpPr>
      <xdr:spPr>
        <a:xfrm>
          <a:off x="1645920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81D0D1E5-BEAB-46FE-86B7-17DC120506A8}"/>
            </a:ext>
          </a:extLst>
        </xdr:cNvPr>
        <xdr:cNvSpPr/>
      </xdr:nvSpPr>
      <xdr:spPr>
        <a:xfrm>
          <a:off x="165900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B8324227-EAE1-42FE-A245-FF577E489741}"/>
            </a:ext>
          </a:extLst>
        </xdr:cNvPr>
        <xdr:cNvSpPr/>
      </xdr:nvSpPr>
      <xdr:spPr>
        <a:xfrm>
          <a:off x="165900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C217C067-F286-417C-8B41-2FBFA3D152BC}"/>
            </a:ext>
          </a:extLst>
        </xdr:cNvPr>
        <xdr:cNvSpPr/>
      </xdr:nvSpPr>
      <xdr:spPr>
        <a:xfrm>
          <a:off x="174879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E5A655AC-0F2E-4E75-8D26-26F3D22A65C1}"/>
            </a:ext>
          </a:extLst>
        </xdr:cNvPr>
        <xdr:cNvSpPr/>
      </xdr:nvSpPr>
      <xdr:spPr>
        <a:xfrm>
          <a:off x="174879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6B809B9A-5F38-4B40-BF60-24E9FD8169B1}"/>
            </a:ext>
          </a:extLst>
        </xdr:cNvPr>
        <xdr:cNvSpPr/>
      </xdr:nvSpPr>
      <xdr:spPr>
        <a:xfrm>
          <a:off x="185166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7C330469-7E9C-4709-882B-9E343521E618}"/>
            </a:ext>
          </a:extLst>
        </xdr:cNvPr>
        <xdr:cNvSpPr/>
      </xdr:nvSpPr>
      <xdr:spPr>
        <a:xfrm>
          <a:off x="185166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30504713-5F1B-41B2-9585-87101AD2E879}"/>
            </a:ext>
          </a:extLst>
        </xdr:cNvPr>
        <xdr:cNvSpPr/>
      </xdr:nvSpPr>
      <xdr:spPr>
        <a:xfrm>
          <a:off x="1645920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BA601794-F915-419D-A964-45163B19359D}"/>
            </a:ext>
          </a:extLst>
        </xdr:cNvPr>
        <xdr:cNvSpPr txBox="1"/>
      </xdr:nvSpPr>
      <xdr:spPr>
        <a:xfrm>
          <a:off x="1644015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B9166EAD-CD32-4B96-AC63-9AF2D8CE74A6}"/>
            </a:ext>
          </a:extLst>
        </xdr:cNvPr>
        <xdr:cNvCxnSpPr/>
      </xdr:nvCxnSpPr>
      <xdr:spPr>
        <a:xfrm>
          <a:off x="1645920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C5A5FF81-D97E-4A65-9E5E-7864F1416F87}"/>
            </a:ext>
          </a:extLst>
        </xdr:cNvPr>
        <xdr:cNvCxnSpPr/>
      </xdr:nvCxnSpPr>
      <xdr:spPr>
        <a:xfrm>
          <a:off x="16459200" y="162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126FD22-A30C-4988-B49F-FA9EDDCEEF5B}"/>
            </a:ext>
          </a:extLst>
        </xdr:cNvPr>
        <xdr:cNvSpPr txBox="1"/>
      </xdr:nvSpPr>
      <xdr:spPr>
        <a:xfrm>
          <a:off x="16252324" y="16117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B598205-75ED-46CD-B01E-E48E23522BD9}"/>
            </a:ext>
          </a:extLst>
        </xdr:cNvPr>
        <xdr:cNvCxnSpPr/>
      </xdr:nvCxnSpPr>
      <xdr:spPr>
        <a:xfrm>
          <a:off x="1645920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3CD74097-2038-4C0D-A4F3-BC2D1A8BF04B}"/>
            </a:ext>
          </a:extLst>
        </xdr:cNvPr>
        <xdr:cNvSpPr txBox="1"/>
      </xdr:nvSpPr>
      <xdr:spPr>
        <a:xfrm>
          <a:off x="16252324" y="14974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F97419DD-6DF5-4459-AB41-3C019BF1A1F7}"/>
            </a:ext>
          </a:extLst>
        </xdr:cNvPr>
        <xdr:cNvSpPr/>
      </xdr:nvSpPr>
      <xdr:spPr>
        <a:xfrm>
          <a:off x="1645920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EDE11EB9-8089-4252-B815-ACD5FF09034C}"/>
            </a:ext>
          </a:extLst>
        </xdr:cNvPr>
        <xdr:cNvCxnSpPr/>
      </xdr:nvCxnSpPr>
      <xdr:spPr>
        <a:xfrm>
          <a:off x="19945985" y="1625219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C28B0AFA-1D65-4E48-A883-7DCC31C71643}"/>
            </a:ext>
          </a:extLst>
        </xdr:cNvPr>
        <xdr:cNvSpPr txBox="1"/>
      </xdr:nvSpPr>
      <xdr:spPr>
        <a:xfrm>
          <a:off x="20002500" y="16299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596BEBDC-D04C-4C39-90E4-76039737F9CD}"/>
            </a:ext>
          </a:extLst>
        </xdr:cNvPr>
        <xdr:cNvCxnSpPr/>
      </xdr:nvCxnSpPr>
      <xdr:spPr>
        <a:xfrm>
          <a:off x="19885660" y="16252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721CA204-05FC-4BBD-8572-CD7A8033D7BE}"/>
            </a:ext>
          </a:extLst>
        </xdr:cNvPr>
        <xdr:cNvSpPr txBox="1"/>
      </xdr:nvSpPr>
      <xdr:spPr>
        <a:xfrm>
          <a:off x="20002500" y="159569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391672DE-E25F-490E-B72F-655D612290DF}"/>
            </a:ext>
          </a:extLst>
        </xdr:cNvPr>
        <xdr:cNvCxnSpPr/>
      </xdr:nvCxnSpPr>
      <xdr:spPr>
        <a:xfrm>
          <a:off x="19885660" y="16252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3169F05A-5057-4FCE-9104-9910FDBE984E}"/>
            </a:ext>
          </a:extLst>
        </xdr:cNvPr>
        <xdr:cNvCxnSpPr/>
      </xdr:nvCxnSpPr>
      <xdr:spPr>
        <a:xfrm>
          <a:off x="19204940" y="162521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277C6350-A266-4D33-AB77-5FE31BFFD325}"/>
            </a:ext>
          </a:extLst>
        </xdr:cNvPr>
        <xdr:cNvSpPr txBox="1"/>
      </xdr:nvSpPr>
      <xdr:spPr>
        <a:xfrm>
          <a:off x="20002500" y="1618172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1C11FE05-3432-4721-A14D-5DA51D80862C}"/>
            </a:ext>
          </a:extLst>
        </xdr:cNvPr>
        <xdr:cNvSpPr/>
      </xdr:nvSpPr>
      <xdr:spPr>
        <a:xfrm>
          <a:off x="19904710" y="16209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623F6D16-B188-4F2C-84FA-8231AE55FF30}"/>
            </a:ext>
          </a:extLst>
        </xdr:cNvPr>
        <xdr:cNvCxnSpPr/>
      </xdr:nvCxnSpPr>
      <xdr:spPr>
        <a:xfrm>
          <a:off x="18399760" y="162521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4481C836-F241-45D4-A49F-471E61EE024E}"/>
            </a:ext>
          </a:extLst>
        </xdr:cNvPr>
        <xdr:cNvSpPr/>
      </xdr:nvSpPr>
      <xdr:spPr>
        <a:xfrm>
          <a:off x="19161760" y="1620901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70BDA987-3A50-48D8-9A70-05FD8649453E}"/>
            </a:ext>
          </a:extLst>
        </xdr:cNvPr>
        <xdr:cNvSpPr txBox="1"/>
      </xdr:nvSpPr>
      <xdr:spPr>
        <a:xfrm>
          <a:off x="19087910" y="16299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FEE6EA7D-D05C-481D-B06E-CCEFEB087850}"/>
            </a:ext>
          </a:extLst>
        </xdr:cNvPr>
        <xdr:cNvCxnSpPr/>
      </xdr:nvCxnSpPr>
      <xdr:spPr>
        <a:xfrm>
          <a:off x="17602200" y="16252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54654B4B-F730-4C72-ADC3-4E2C84F3614D}"/>
            </a:ext>
          </a:extLst>
        </xdr:cNvPr>
        <xdr:cNvSpPr/>
      </xdr:nvSpPr>
      <xdr:spPr>
        <a:xfrm>
          <a:off x="18345150" y="16209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A8F45004-0924-4679-A35C-0BADA37A552D}"/>
            </a:ext>
          </a:extLst>
        </xdr:cNvPr>
        <xdr:cNvSpPr txBox="1"/>
      </xdr:nvSpPr>
      <xdr:spPr>
        <a:xfrm>
          <a:off x="18290350" y="16299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FC4AB3D3-8E81-4D6F-92EC-5BFB052751DF}"/>
            </a:ext>
          </a:extLst>
        </xdr:cNvPr>
        <xdr:cNvCxnSpPr/>
      </xdr:nvCxnSpPr>
      <xdr:spPr>
        <a:xfrm>
          <a:off x="16804640" y="16252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77F64BD3-11A8-45E6-86CF-784056FA9375}"/>
            </a:ext>
          </a:extLst>
        </xdr:cNvPr>
        <xdr:cNvSpPr/>
      </xdr:nvSpPr>
      <xdr:spPr>
        <a:xfrm>
          <a:off x="17547590" y="1620901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7B5994F-DF0C-4244-A391-69C320CE64FB}"/>
            </a:ext>
          </a:extLst>
        </xdr:cNvPr>
        <xdr:cNvSpPr txBox="1"/>
      </xdr:nvSpPr>
      <xdr:spPr>
        <a:xfrm>
          <a:off x="17485170" y="16299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F1BF3FF6-5CC0-4F5F-AD07-11BB60D0E001}"/>
            </a:ext>
          </a:extLst>
        </xdr:cNvPr>
        <xdr:cNvSpPr/>
      </xdr:nvSpPr>
      <xdr:spPr>
        <a:xfrm>
          <a:off x="16761460" y="1620901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A6D4129F-D366-48EF-967F-E9A049F6ECA4}"/>
            </a:ext>
          </a:extLst>
        </xdr:cNvPr>
        <xdr:cNvSpPr txBox="1"/>
      </xdr:nvSpPr>
      <xdr:spPr>
        <a:xfrm>
          <a:off x="16687610" y="16299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A8087C8B-928A-47E2-A043-9F32ADFB6774}"/>
            </a:ext>
          </a:extLst>
        </xdr:cNvPr>
        <xdr:cNvSpPr txBox="1"/>
      </xdr:nvSpPr>
      <xdr:spPr>
        <a:xfrm>
          <a:off x="1977644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D69933CC-D4E2-4433-A9D8-72A9F3FC624B}"/>
            </a:ext>
          </a:extLst>
        </xdr:cNvPr>
        <xdr:cNvSpPr txBox="1"/>
      </xdr:nvSpPr>
      <xdr:spPr>
        <a:xfrm>
          <a:off x="190334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4CA73CF5-A372-40D7-A783-253776588D51}"/>
            </a:ext>
          </a:extLst>
        </xdr:cNvPr>
        <xdr:cNvSpPr txBox="1"/>
      </xdr:nvSpPr>
      <xdr:spPr>
        <a:xfrm>
          <a:off x="182283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2DDB0758-06D1-4C6A-8307-5804B36A11E0}"/>
            </a:ext>
          </a:extLst>
        </xdr:cNvPr>
        <xdr:cNvSpPr txBox="1"/>
      </xdr:nvSpPr>
      <xdr:spPr>
        <a:xfrm>
          <a:off x="174307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377DC3EF-FA88-43F0-8C7C-D334EC167D38}"/>
            </a:ext>
          </a:extLst>
        </xdr:cNvPr>
        <xdr:cNvSpPr txBox="1"/>
      </xdr:nvSpPr>
      <xdr:spPr>
        <a:xfrm>
          <a:off x="166331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7577E5FD-9FD3-4A76-A396-B4003403F75F}"/>
            </a:ext>
          </a:extLst>
        </xdr:cNvPr>
        <xdr:cNvSpPr/>
      </xdr:nvSpPr>
      <xdr:spPr>
        <a:xfrm>
          <a:off x="19904710" y="16209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61BF56FC-5FE5-499F-8D48-10D53E24293F}"/>
            </a:ext>
          </a:extLst>
        </xdr:cNvPr>
        <xdr:cNvSpPr txBox="1"/>
      </xdr:nvSpPr>
      <xdr:spPr>
        <a:xfrm>
          <a:off x="20002500" y="16071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2719E8D1-3FB8-4631-BC71-F9ED2684A0E8}"/>
            </a:ext>
          </a:extLst>
        </xdr:cNvPr>
        <xdr:cNvSpPr/>
      </xdr:nvSpPr>
      <xdr:spPr>
        <a:xfrm>
          <a:off x="19161760" y="16209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49A48444-9A00-4172-865D-9C5BB0911F7E}"/>
            </a:ext>
          </a:extLst>
        </xdr:cNvPr>
        <xdr:cNvSpPr txBox="1"/>
      </xdr:nvSpPr>
      <xdr:spPr>
        <a:xfrm>
          <a:off x="1908791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33FA0B32-0905-442F-999A-98CC9D072B79}"/>
            </a:ext>
          </a:extLst>
        </xdr:cNvPr>
        <xdr:cNvSpPr/>
      </xdr:nvSpPr>
      <xdr:spPr>
        <a:xfrm>
          <a:off x="18345150" y="16209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D13EB555-A921-4CC7-90F6-1ABE1F2FC866}"/>
            </a:ext>
          </a:extLst>
        </xdr:cNvPr>
        <xdr:cNvSpPr txBox="1"/>
      </xdr:nvSpPr>
      <xdr:spPr>
        <a:xfrm>
          <a:off x="182903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91490E1-0B80-4F11-A9C2-C2A416A248B6}"/>
            </a:ext>
          </a:extLst>
        </xdr:cNvPr>
        <xdr:cNvSpPr/>
      </xdr:nvSpPr>
      <xdr:spPr>
        <a:xfrm>
          <a:off x="17547590" y="162090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BEC30B1B-23DF-4FAE-9C7B-A55CECEC316A}"/>
            </a:ext>
          </a:extLst>
        </xdr:cNvPr>
        <xdr:cNvSpPr txBox="1"/>
      </xdr:nvSpPr>
      <xdr:spPr>
        <a:xfrm>
          <a:off x="1748517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13047522-5710-416D-BECB-CD9716C878C8}"/>
            </a:ext>
          </a:extLst>
        </xdr:cNvPr>
        <xdr:cNvSpPr/>
      </xdr:nvSpPr>
      <xdr:spPr>
        <a:xfrm>
          <a:off x="16761460" y="16209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FC0CA983-7846-4E3D-B657-524145995DC7}"/>
            </a:ext>
          </a:extLst>
        </xdr:cNvPr>
        <xdr:cNvSpPr txBox="1"/>
      </xdr:nvSpPr>
      <xdr:spPr>
        <a:xfrm>
          <a:off x="1668761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D6D131C7-07AE-444E-BB29-95BF69C7E0E3}"/>
            </a:ext>
          </a:extLst>
        </xdr:cNvPr>
        <xdr:cNvSpPr/>
      </xdr:nvSpPr>
      <xdr:spPr>
        <a:xfrm>
          <a:off x="685800" y="17781905"/>
          <a:ext cx="20002500" cy="1899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FE2DE0F9-DEFF-4EE7-BADD-02E8AE327117}"/>
            </a:ext>
          </a:extLst>
        </xdr:cNvPr>
        <xdr:cNvSpPr/>
      </xdr:nvSpPr>
      <xdr:spPr>
        <a:xfrm>
          <a:off x="685800" y="1784731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7C3FF70D-7BD5-4DA2-AB59-32BB4675DE0F}"/>
            </a:ext>
          </a:extLst>
        </xdr:cNvPr>
        <xdr:cNvSpPr txBox="1"/>
      </xdr:nvSpPr>
      <xdr:spPr>
        <a:xfrm>
          <a:off x="707390" y="18093690"/>
          <a:ext cx="19959320" cy="15278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千円となっており、補助費等が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最も高くなっている。これは、一部事務組合への負担金や新型コロナウイルス感染症対応地方創生臨時交付金を活用して実施したクーポン事業、プレミアム付商品券事業等、ふるさと納税事業によるふるさと納税返礼品等が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また、繰出金が類似団体と比べて高い数値となっているが、これは公共下水道事業会計等の特別会計への繰り出しが要因である。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投資及び出資金についても、類似団体と比べて高い数値となっており、これは配水池更新工事を実施している水道事業会計への出資金が要因である。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千円となっており、平成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年度以降やや増加してきているが、類似団体と比較して低い数値となっている。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4BB38BA-B4AA-4DD1-B151-108C9FE6B9BD}"/>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EE912652-EF57-42D7-8776-3BF5080ADA45}"/>
            </a:ext>
          </a:extLst>
        </xdr:cNvPr>
        <xdr:cNvSpPr/>
      </xdr:nvSpPr>
      <xdr:spPr>
        <a:xfrm>
          <a:off x="17145000" y="186690"/>
          <a:ext cx="3543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DF6A829-8457-46F3-A53F-C8297707AC56}"/>
            </a:ext>
          </a:extLst>
        </xdr:cNvPr>
        <xdr:cNvSpPr/>
      </xdr:nvSpPr>
      <xdr:spPr>
        <a:xfrm>
          <a:off x="17160240" y="217805"/>
          <a:ext cx="35064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1942947F-7124-400E-A226-1B47212B42D6}"/>
            </a:ext>
          </a:extLst>
        </xdr:cNvPr>
        <xdr:cNvSpPr/>
      </xdr:nvSpPr>
      <xdr:spPr>
        <a:xfrm>
          <a:off x="17191355" y="239395"/>
          <a:ext cx="34359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和歌山県由良町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274FD42-E21C-4190-8E29-D3311289A87D}"/>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E610357-0391-42E3-9C5F-EC6A83ADAF3A}"/>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D813BF0-E266-43B5-956C-5D84AD49CBFE}"/>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AA3969B-4696-4D2B-BBF3-FC9E2A5CFC8F}"/>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7FFAB71-BBDE-49BB-8D30-DF99F51EAAAD}"/>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AA1930F-511F-4209-9234-FE82940D2A09}"/>
            </a:ext>
          </a:extLst>
        </xdr:cNvPr>
        <xdr:cNvSpPr/>
      </xdr:nvSpPr>
      <xdr:spPr>
        <a:xfrm>
          <a:off x="2016760" y="916940"/>
          <a:ext cx="126238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5,282
5,244
30.93
4,508,528
4,307,190
192,819
2,766,908
4,274,969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0290773-4E39-405D-90DE-4A59DDD289A9}"/>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F143ED2-F5B8-4A2F-AC34-9BEA6AE05770}"/>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14B9CA0-7EF8-405F-B3D2-081C3753D503}"/>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145.9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D69A6A7-F635-4A8F-9BC7-70A4E734C0AB}"/>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97B0FDA-1754-4728-B524-D8A3CC5AD0D3}"/>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865BB1FE-56D5-48B3-B464-AE0288E71EE4}"/>
            </a:ext>
          </a:extLst>
        </xdr:cNvPr>
        <xdr:cNvSpPr/>
      </xdr:nvSpPr>
      <xdr:spPr>
        <a:xfrm>
          <a:off x="6474460" y="1714500"/>
          <a:ext cx="34290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8E68BB14-D924-4814-AE22-6D6D6BCF8815}"/>
            </a:ext>
          </a:extLst>
        </xdr:cNvPr>
        <xdr:cNvSpPr/>
      </xdr:nvSpPr>
      <xdr:spPr>
        <a:xfrm>
          <a:off x="9965690" y="887095"/>
          <a:ext cx="13716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1F82CB76-4416-4F04-AE31-B783C8C545DC}"/>
            </a:ext>
          </a:extLst>
        </xdr:cNvPr>
        <xdr:cNvSpPr/>
      </xdr:nvSpPr>
      <xdr:spPr>
        <a:xfrm>
          <a:off x="10206990" y="948690"/>
          <a:ext cx="13100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7D626DC0-228E-49FB-BA48-B4871A5123CF}"/>
            </a:ext>
          </a:extLst>
        </xdr:cNvPr>
        <xdr:cNvSpPr/>
      </xdr:nvSpPr>
      <xdr:spPr>
        <a:xfrm>
          <a:off x="10206990" y="1215390"/>
          <a:ext cx="131000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6DB921E-8702-4A95-90E4-9CFAE19BE089}"/>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CED0686D-8365-403E-A5CF-F5FB6D5A17F6}"/>
            </a:ext>
          </a:extLst>
        </xdr:cNvPr>
        <xdr:cNvCxnSpPr/>
      </xdr:nvCxnSpPr>
      <xdr:spPr>
        <a:xfrm flipH="1">
          <a:off x="10050145" y="106680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2B268D6B-4ADA-4B0F-A9CA-270511920BF8}"/>
            </a:ext>
          </a:extLst>
        </xdr:cNvPr>
        <xdr:cNvSpPr/>
      </xdr:nvSpPr>
      <xdr:spPr>
        <a:xfrm>
          <a:off x="10107930" y="101790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F071CF0E-CD48-4EA9-BA07-052C0C544818}"/>
            </a:ext>
          </a:extLst>
        </xdr:cNvPr>
        <xdr:cNvSpPr/>
      </xdr:nvSpPr>
      <xdr:spPr>
        <a:xfrm>
          <a:off x="10107930" y="128460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CCCEBF9A-842B-4AA2-8FE0-C813CCFD2FE8}"/>
            </a:ext>
          </a:extLst>
        </xdr:cNvPr>
        <xdr:cNvCxnSpPr/>
      </xdr:nvCxnSpPr>
      <xdr:spPr>
        <a:xfrm>
          <a:off x="10137140"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6E9178A-F1F8-4EBD-8319-3503195184F3}"/>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1ED8A432-9303-4319-AD92-BCD40569C6A2}"/>
            </a:ext>
          </a:extLst>
        </xdr:cNvPr>
        <xdr:cNvCxnSpPr/>
      </xdr:nvCxnSpPr>
      <xdr:spPr>
        <a:xfrm flipV="1">
          <a:off x="10137140"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9CB400C-6399-42F1-B4F4-6CA93EBB842E}"/>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295E9870-6491-4511-8EF2-077E6412C767}"/>
            </a:ext>
          </a:extLst>
        </xdr:cNvPr>
        <xdr:cNvSpPr txBox="1"/>
      </xdr:nvSpPr>
      <xdr:spPr>
        <a:xfrm>
          <a:off x="64516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39F389EA-7B98-443E-8B7C-7CCBE31CAAE3}"/>
            </a:ext>
          </a:extLst>
        </xdr:cNvPr>
        <xdr:cNvSpPr txBox="1"/>
      </xdr:nvSpPr>
      <xdr:spPr>
        <a:xfrm>
          <a:off x="645160" y="317881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A3A25B5E-E623-463A-8F59-B3F9930EF7C7}"/>
            </a:ext>
          </a:extLst>
        </xdr:cNvPr>
        <xdr:cNvSpPr txBox="1"/>
      </xdr:nvSpPr>
      <xdr:spPr>
        <a:xfrm>
          <a:off x="645160" y="348869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DFC869E7-4C60-4DC4-A7AB-5849F87EB9DA}"/>
            </a:ext>
          </a:extLst>
        </xdr:cNvPr>
        <xdr:cNvSpPr/>
      </xdr:nvSpPr>
      <xdr:spPr>
        <a:xfrm>
          <a:off x="68580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309CD3A7-6217-4C63-8551-BA0993DE03AA}"/>
            </a:ext>
          </a:extLst>
        </xdr:cNvPr>
        <xdr:cNvSpPr/>
      </xdr:nvSpPr>
      <xdr:spPr>
        <a:xfrm>
          <a:off x="8166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CC7F70-ED15-4A59-BD5D-AFDA314B3CFB}"/>
            </a:ext>
          </a:extLst>
        </xdr:cNvPr>
        <xdr:cNvSpPr/>
      </xdr:nvSpPr>
      <xdr:spPr>
        <a:xfrm>
          <a:off x="8166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686C0B2B-57DD-48B7-8C46-6685FFD970CD}"/>
            </a:ext>
          </a:extLst>
        </xdr:cNvPr>
        <xdr:cNvSpPr/>
      </xdr:nvSpPr>
      <xdr:spPr>
        <a:xfrm>
          <a:off x="17145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34983415-0873-475D-B2AB-CAB01D07ADA6}"/>
            </a:ext>
          </a:extLst>
        </xdr:cNvPr>
        <xdr:cNvSpPr/>
      </xdr:nvSpPr>
      <xdr:spPr>
        <a:xfrm>
          <a:off x="17145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751C6FF8-7004-4FAD-86E7-A331A000EFC6}"/>
            </a:ext>
          </a:extLst>
        </xdr:cNvPr>
        <xdr:cNvSpPr/>
      </xdr:nvSpPr>
      <xdr:spPr>
        <a:xfrm>
          <a:off x="27432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C2BF29A4-171B-49B4-A6AC-043A03952B78}"/>
            </a:ext>
          </a:extLst>
        </xdr:cNvPr>
        <xdr:cNvSpPr/>
      </xdr:nvSpPr>
      <xdr:spPr>
        <a:xfrm>
          <a:off x="27432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5958A7DA-F677-4E52-BC04-E5BAF105CD14}"/>
            </a:ext>
          </a:extLst>
        </xdr:cNvPr>
        <xdr:cNvSpPr/>
      </xdr:nvSpPr>
      <xdr:spPr>
        <a:xfrm>
          <a:off x="68580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F56CBB33-8190-452B-88C9-6C9E9AEA992E}"/>
            </a:ext>
          </a:extLst>
        </xdr:cNvPr>
        <xdr:cNvSpPr txBox="1"/>
      </xdr:nvSpPr>
      <xdr:spPr>
        <a:xfrm>
          <a:off x="66675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88F2312A-4E8A-4196-92D4-A2012201983C}"/>
            </a:ext>
          </a:extLst>
        </xdr:cNvPr>
        <xdr:cNvCxnSpPr/>
      </xdr:nvCxnSpPr>
      <xdr:spPr>
        <a:xfrm>
          <a:off x="68580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BE0A1DF4-D438-4124-BF0B-C6BFCD71C0CA}"/>
            </a:ext>
          </a:extLst>
        </xdr:cNvPr>
        <xdr:cNvSpPr txBox="1"/>
      </xdr:nvSpPr>
      <xdr:spPr>
        <a:xfrm>
          <a:off x="47892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68511DE1-FD86-434D-A064-959729EC2F6D}"/>
            </a:ext>
          </a:extLst>
        </xdr:cNvPr>
        <xdr:cNvCxnSpPr/>
      </xdr:nvCxnSpPr>
      <xdr:spPr>
        <a:xfrm>
          <a:off x="685800" y="67816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1CB97DCD-E65B-45F5-B16D-C99FB5A17E85}"/>
            </a:ext>
          </a:extLst>
        </xdr:cNvPr>
        <xdr:cNvSpPr txBox="1"/>
      </xdr:nvSpPr>
      <xdr:spPr>
        <a:xfrm>
          <a:off x="273866" y="664701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B1A4A7C7-1FE6-4CB7-A9F1-77FDDB10C7F7}"/>
            </a:ext>
          </a:extLst>
        </xdr:cNvPr>
        <xdr:cNvCxnSpPr/>
      </xdr:nvCxnSpPr>
      <xdr:spPr>
        <a:xfrm>
          <a:off x="685800" y="6458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81E853F0-B924-4A6D-BAD6-4CCE7AB9EE36}"/>
            </a:ext>
          </a:extLst>
        </xdr:cNvPr>
        <xdr:cNvSpPr txBox="1"/>
      </xdr:nvSpPr>
      <xdr:spPr>
        <a:xfrm>
          <a:off x="273866" y="63147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2354C5AA-7ADD-4829-B471-C54840BCE7DB}"/>
            </a:ext>
          </a:extLst>
        </xdr:cNvPr>
        <xdr:cNvCxnSpPr/>
      </xdr:nvCxnSpPr>
      <xdr:spPr>
        <a:xfrm>
          <a:off x="685800" y="61360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6FF099F5-3079-46D0-82E8-BFECA09882E7}"/>
            </a:ext>
          </a:extLst>
        </xdr:cNvPr>
        <xdr:cNvSpPr txBox="1"/>
      </xdr:nvSpPr>
      <xdr:spPr>
        <a:xfrm>
          <a:off x="273866" y="5991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3D67A69-A3E1-4C99-AD0B-C26EDC671932}"/>
            </a:ext>
          </a:extLst>
        </xdr:cNvPr>
        <xdr:cNvCxnSpPr/>
      </xdr:nvCxnSpPr>
      <xdr:spPr>
        <a:xfrm>
          <a:off x="685800" y="5803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71C81933-575B-45C0-8E15-9610AD5C8B28}"/>
            </a:ext>
          </a:extLst>
        </xdr:cNvPr>
        <xdr:cNvSpPr txBox="1"/>
      </xdr:nvSpPr>
      <xdr:spPr>
        <a:xfrm>
          <a:off x="211651" y="566539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2745D1E2-1778-47B4-A1B9-CF12A869A978}"/>
            </a:ext>
          </a:extLst>
        </xdr:cNvPr>
        <xdr:cNvCxnSpPr/>
      </xdr:nvCxnSpPr>
      <xdr:spPr>
        <a:xfrm>
          <a:off x="685800" y="5482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B46C03C2-5186-4CEB-A36B-BF5CA2F97711}"/>
            </a:ext>
          </a:extLst>
        </xdr:cNvPr>
        <xdr:cNvSpPr txBox="1"/>
      </xdr:nvSpPr>
      <xdr:spPr>
        <a:xfrm>
          <a:off x="211651" y="53331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7239ED35-6837-40EC-B765-714DD6B444EE}"/>
            </a:ext>
          </a:extLst>
        </xdr:cNvPr>
        <xdr:cNvCxnSpPr/>
      </xdr:nvCxnSpPr>
      <xdr:spPr>
        <a:xfrm>
          <a:off x="685800" y="515447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380B3B0B-E5B5-46EC-A072-2D6CCEDAE410}"/>
            </a:ext>
          </a:extLst>
        </xdr:cNvPr>
        <xdr:cNvSpPr txBox="1"/>
      </xdr:nvSpPr>
      <xdr:spPr>
        <a:xfrm>
          <a:off x="21165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82ABF4AE-EC74-449F-AFB7-CEA9DA39926B}"/>
            </a:ext>
          </a:extLst>
        </xdr:cNvPr>
        <xdr:cNvCxnSpPr/>
      </xdr:nvCxnSpPr>
      <xdr:spPr>
        <a:xfrm>
          <a:off x="68580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1D737047-15E0-4F65-9B81-72488EAF2E0A}"/>
            </a:ext>
          </a:extLst>
        </xdr:cNvPr>
        <xdr:cNvSpPr txBox="1"/>
      </xdr:nvSpPr>
      <xdr:spPr>
        <a:xfrm>
          <a:off x="211651" y="468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953F3BAE-12EE-4EF1-B926-780BD05D2420}"/>
            </a:ext>
          </a:extLst>
        </xdr:cNvPr>
        <xdr:cNvSpPr/>
      </xdr:nvSpPr>
      <xdr:spPr>
        <a:xfrm>
          <a:off x="68580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CF0557B8-701E-4EC4-A492-2024FEC6047A}"/>
            </a:ext>
          </a:extLst>
        </xdr:cNvPr>
        <xdr:cNvCxnSpPr/>
      </xdr:nvCxnSpPr>
      <xdr:spPr>
        <a:xfrm flipV="1">
          <a:off x="4172585" y="5311394"/>
          <a:ext cx="127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25174E7A-FF61-4735-8EB2-35380BEB6A26}"/>
            </a:ext>
          </a:extLst>
        </xdr:cNvPr>
        <xdr:cNvSpPr txBox="1"/>
      </xdr:nvSpPr>
      <xdr:spPr>
        <a:xfrm>
          <a:off x="4229100" y="657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3F0D0417-21B5-4184-8393-8957B555F41D}"/>
            </a:ext>
          </a:extLst>
        </xdr:cNvPr>
        <xdr:cNvCxnSpPr/>
      </xdr:nvCxnSpPr>
      <xdr:spPr>
        <a:xfrm>
          <a:off x="4112260" y="65741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11670F7B-0141-46FA-A355-AE5315D7D9B2}"/>
            </a:ext>
          </a:extLst>
        </xdr:cNvPr>
        <xdr:cNvSpPr txBox="1"/>
      </xdr:nvSpPr>
      <xdr:spPr>
        <a:xfrm>
          <a:off x="42291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57ED84C8-AA07-47E8-A8A9-928139BBFB1E}"/>
            </a:ext>
          </a:extLst>
        </xdr:cNvPr>
        <xdr:cNvCxnSpPr/>
      </xdr:nvCxnSpPr>
      <xdr:spPr>
        <a:xfrm>
          <a:off x="4112260" y="53113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102798</xdr:rowOff>
    </xdr:from>
    <xdr:to>
      <xdr:col>24</xdr:col>
      <xdr:colOff>63500</xdr:colOff>
      <xdr:row>33</xdr:row>
      <xdr:rowOff>148844</xdr:rowOff>
    </xdr:to>
    <xdr:cxnSp macro="">
      <xdr:nvCxnSpPr>
        <xdr:cNvPr id="63" name="直線コネクタ 62">
          <a:extLst>
            <a:ext uri="{FF2B5EF4-FFF2-40B4-BE49-F238E27FC236}">
              <a16:creationId xmlns:a16="http://schemas.microsoft.com/office/drawing/2014/main" id="{45A82BDB-8640-4222-AF9E-65181E28AA76}"/>
            </a:ext>
          </a:extLst>
        </xdr:cNvPr>
        <xdr:cNvCxnSpPr/>
      </xdr:nvCxnSpPr>
      <xdr:spPr>
        <a:xfrm flipV="1">
          <a:off x="3431540" y="5756838"/>
          <a:ext cx="742950" cy="4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141894</xdr:rowOff>
    </xdr:from>
    <xdr:ext cx="469744" cy="259045"/>
    <xdr:sp macro="" textlink="">
      <xdr:nvSpPr>
        <xdr:cNvPr id="64" name="議会費平均値テキスト">
          <a:extLst>
            <a:ext uri="{FF2B5EF4-FFF2-40B4-BE49-F238E27FC236}">
              <a16:creationId xmlns:a16="http://schemas.microsoft.com/office/drawing/2014/main" id="{0D03E27B-6DA1-49E8-92D2-DD190B638ADB}"/>
            </a:ext>
          </a:extLst>
        </xdr:cNvPr>
        <xdr:cNvSpPr txBox="1"/>
      </xdr:nvSpPr>
      <xdr:spPr>
        <a:xfrm>
          <a:off x="4229100" y="5969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C2AEAAC3-A6DD-45CC-BB38-61728D6DCD51}"/>
            </a:ext>
          </a:extLst>
        </xdr:cNvPr>
        <xdr:cNvSpPr/>
      </xdr:nvSpPr>
      <xdr:spPr>
        <a:xfrm>
          <a:off x="4131310" y="599467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148844</xdr:rowOff>
    </xdr:from>
    <xdr:to>
      <xdr:col>19</xdr:col>
      <xdr:colOff>177800</xdr:colOff>
      <xdr:row>34</xdr:row>
      <xdr:rowOff>41075</xdr:rowOff>
    </xdr:to>
    <xdr:cxnSp macro="">
      <xdr:nvCxnSpPr>
        <xdr:cNvPr id="66" name="直線コネクタ 65">
          <a:extLst>
            <a:ext uri="{FF2B5EF4-FFF2-40B4-BE49-F238E27FC236}">
              <a16:creationId xmlns:a16="http://schemas.microsoft.com/office/drawing/2014/main" id="{7CFA364B-9417-4CFF-94A2-81E0594AEC50}"/>
            </a:ext>
          </a:extLst>
        </xdr:cNvPr>
        <xdr:cNvCxnSpPr/>
      </xdr:nvCxnSpPr>
      <xdr:spPr>
        <a:xfrm flipV="1">
          <a:off x="2626360" y="5806694"/>
          <a:ext cx="80518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3790DC3D-3F98-4FD1-8A9A-CF7919E79AC0}"/>
            </a:ext>
          </a:extLst>
        </xdr:cNvPr>
        <xdr:cNvSpPr/>
      </xdr:nvSpPr>
      <xdr:spPr>
        <a:xfrm>
          <a:off x="3388360" y="6027873"/>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121755</xdr:rowOff>
    </xdr:from>
    <xdr:ext cx="469744" cy="259045"/>
    <xdr:sp macro="" textlink="">
      <xdr:nvSpPr>
        <xdr:cNvPr id="68" name="テキスト ボックス 67">
          <a:extLst>
            <a:ext uri="{FF2B5EF4-FFF2-40B4-BE49-F238E27FC236}">
              <a16:creationId xmlns:a16="http://schemas.microsoft.com/office/drawing/2014/main" id="{9ABA8340-08EC-4305-B73A-ECEDC8DD8228}"/>
            </a:ext>
          </a:extLst>
        </xdr:cNvPr>
        <xdr:cNvSpPr txBox="1"/>
      </xdr:nvSpPr>
      <xdr:spPr>
        <a:xfrm>
          <a:off x="3215718" y="612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133386</xdr:rowOff>
    </xdr:from>
    <xdr:to>
      <xdr:col>15</xdr:col>
      <xdr:colOff>50800</xdr:colOff>
      <xdr:row>34</xdr:row>
      <xdr:rowOff>41075</xdr:rowOff>
    </xdr:to>
    <xdr:cxnSp macro="">
      <xdr:nvCxnSpPr>
        <xdr:cNvPr id="69" name="直線コネクタ 68">
          <a:extLst>
            <a:ext uri="{FF2B5EF4-FFF2-40B4-BE49-F238E27FC236}">
              <a16:creationId xmlns:a16="http://schemas.microsoft.com/office/drawing/2014/main" id="{7BC70436-38A5-4A27-AC4B-5F56F4011F8C}"/>
            </a:ext>
          </a:extLst>
        </xdr:cNvPr>
        <xdr:cNvCxnSpPr/>
      </xdr:nvCxnSpPr>
      <xdr:spPr>
        <a:xfrm>
          <a:off x="1828800" y="5787426"/>
          <a:ext cx="797560" cy="8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5972E55F-9F93-40A4-BECD-67945939E254}"/>
            </a:ext>
          </a:extLst>
        </xdr:cNvPr>
        <xdr:cNvSpPr/>
      </xdr:nvSpPr>
      <xdr:spPr>
        <a:xfrm>
          <a:off x="2571750" y="605051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140588</xdr:rowOff>
    </xdr:from>
    <xdr:ext cx="469744" cy="259045"/>
    <xdr:sp macro="" textlink="">
      <xdr:nvSpPr>
        <xdr:cNvPr id="71" name="テキスト ボックス 70">
          <a:extLst>
            <a:ext uri="{FF2B5EF4-FFF2-40B4-BE49-F238E27FC236}">
              <a16:creationId xmlns:a16="http://schemas.microsoft.com/office/drawing/2014/main" id="{FA4D9B18-6E03-410F-8DA3-CA294967D07A}"/>
            </a:ext>
          </a:extLst>
        </xdr:cNvPr>
        <xdr:cNvSpPr txBox="1"/>
      </xdr:nvSpPr>
      <xdr:spPr>
        <a:xfrm>
          <a:off x="2408633" y="613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133386</xdr:rowOff>
    </xdr:from>
    <xdr:to>
      <xdr:col>10</xdr:col>
      <xdr:colOff>114300</xdr:colOff>
      <xdr:row>33</xdr:row>
      <xdr:rowOff>161798</xdr:rowOff>
    </xdr:to>
    <xdr:cxnSp macro="">
      <xdr:nvCxnSpPr>
        <xdr:cNvPr id="72" name="直線コネクタ 71">
          <a:extLst>
            <a:ext uri="{FF2B5EF4-FFF2-40B4-BE49-F238E27FC236}">
              <a16:creationId xmlns:a16="http://schemas.microsoft.com/office/drawing/2014/main" id="{937A1E2C-5E92-4E7B-8846-B10BD87C1879}"/>
            </a:ext>
          </a:extLst>
        </xdr:cNvPr>
        <xdr:cNvCxnSpPr/>
      </xdr:nvCxnSpPr>
      <xdr:spPr>
        <a:xfrm flipV="1">
          <a:off x="1031240" y="5787426"/>
          <a:ext cx="797560" cy="3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a:extLst>
            <a:ext uri="{FF2B5EF4-FFF2-40B4-BE49-F238E27FC236}">
              <a16:creationId xmlns:a16="http://schemas.microsoft.com/office/drawing/2014/main" id="{30EF48E6-5570-449B-8D73-DB8E5F39EA8F}"/>
            </a:ext>
          </a:extLst>
        </xdr:cNvPr>
        <xdr:cNvSpPr/>
      </xdr:nvSpPr>
      <xdr:spPr>
        <a:xfrm>
          <a:off x="1774190" y="602074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108911</xdr:rowOff>
    </xdr:from>
    <xdr:ext cx="469744" cy="259045"/>
    <xdr:sp macro="" textlink="">
      <xdr:nvSpPr>
        <xdr:cNvPr id="74" name="テキスト ボックス 73">
          <a:extLst>
            <a:ext uri="{FF2B5EF4-FFF2-40B4-BE49-F238E27FC236}">
              <a16:creationId xmlns:a16="http://schemas.microsoft.com/office/drawing/2014/main" id="{709B031D-07E0-45AD-B387-661483AE99CD}"/>
            </a:ext>
          </a:extLst>
        </xdr:cNvPr>
        <xdr:cNvSpPr txBox="1"/>
      </xdr:nvSpPr>
      <xdr:spPr>
        <a:xfrm>
          <a:off x="1611073" y="610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3A979058-58F6-4495-B6D1-807B552489E5}"/>
            </a:ext>
          </a:extLst>
        </xdr:cNvPr>
        <xdr:cNvSpPr/>
      </xdr:nvSpPr>
      <xdr:spPr>
        <a:xfrm>
          <a:off x="988060" y="60520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142112</xdr:rowOff>
    </xdr:from>
    <xdr:ext cx="469744" cy="259045"/>
    <xdr:sp macro="" textlink="">
      <xdr:nvSpPr>
        <xdr:cNvPr id="76" name="テキスト ボックス 75">
          <a:extLst>
            <a:ext uri="{FF2B5EF4-FFF2-40B4-BE49-F238E27FC236}">
              <a16:creationId xmlns:a16="http://schemas.microsoft.com/office/drawing/2014/main" id="{531EF388-8BA9-4792-A7BE-A7636A686341}"/>
            </a:ext>
          </a:extLst>
        </xdr:cNvPr>
        <xdr:cNvSpPr txBox="1"/>
      </xdr:nvSpPr>
      <xdr:spPr>
        <a:xfrm>
          <a:off x="815418" y="614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9828E4D5-2D25-40F3-9304-C6E24CBCA061}"/>
            </a:ext>
          </a:extLst>
        </xdr:cNvPr>
        <xdr:cNvSpPr txBox="1"/>
      </xdr:nvSpPr>
      <xdr:spPr>
        <a:xfrm>
          <a:off x="400304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BFFA8440-25D2-40DC-8804-96FA1D5EF92A}"/>
            </a:ext>
          </a:extLst>
        </xdr:cNvPr>
        <xdr:cNvSpPr txBox="1"/>
      </xdr:nvSpPr>
      <xdr:spPr>
        <a:xfrm>
          <a:off x="32600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E77EC559-6DF8-44E3-8755-C2AD56CBEDB2}"/>
            </a:ext>
          </a:extLst>
        </xdr:cNvPr>
        <xdr:cNvSpPr txBox="1"/>
      </xdr:nvSpPr>
      <xdr:spPr>
        <a:xfrm>
          <a:off x="24549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E77E75BB-3433-4FF4-A79D-F1A08144D919}"/>
            </a:ext>
          </a:extLst>
        </xdr:cNvPr>
        <xdr:cNvSpPr txBox="1"/>
      </xdr:nvSpPr>
      <xdr:spPr>
        <a:xfrm>
          <a:off x="16573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E14EF456-92C9-4F52-AF0F-1849D57BDBD9}"/>
            </a:ext>
          </a:extLst>
        </xdr:cNvPr>
        <xdr:cNvSpPr txBox="1"/>
      </xdr:nvSpPr>
      <xdr:spPr>
        <a:xfrm>
          <a:off x="8597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51998</xdr:rowOff>
    </xdr:from>
    <xdr:to>
      <xdr:col>24</xdr:col>
      <xdr:colOff>114300</xdr:colOff>
      <xdr:row>33</xdr:row>
      <xdr:rowOff>153598</xdr:rowOff>
    </xdr:to>
    <xdr:sp macro="" textlink="">
      <xdr:nvSpPr>
        <xdr:cNvPr id="82" name="楕円 81">
          <a:extLst>
            <a:ext uri="{FF2B5EF4-FFF2-40B4-BE49-F238E27FC236}">
              <a16:creationId xmlns:a16="http://schemas.microsoft.com/office/drawing/2014/main" id="{CBB6A4E1-F3D2-4661-AB0B-6FACFD7BFC96}"/>
            </a:ext>
          </a:extLst>
        </xdr:cNvPr>
        <xdr:cNvSpPr/>
      </xdr:nvSpPr>
      <xdr:spPr>
        <a:xfrm>
          <a:off x="4131310" y="571365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74875</xdr:rowOff>
    </xdr:from>
    <xdr:ext cx="534377" cy="259045"/>
    <xdr:sp macro="" textlink="">
      <xdr:nvSpPr>
        <xdr:cNvPr id="83" name="議会費該当値テキスト">
          <a:extLst>
            <a:ext uri="{FF2B5EF4-FFF2-40B4-BE49-F238E27FC236}">
              <a16:creationId xmlns:a16="http://schemas.microsoft.com/office/drawing/2014/main" id="{C59F1A10-9039-44BE-93EF-B108D853A976}"/>
            </a:ext>
          </a:extLst>
        </xdr:cNvPr>
        <xdr:cNvSpPr txBox="1"/>
      </xdr:nvSpPr>
      <xdr:spPr>
        <a:xfrm>
          <a:off x="4229100" y="556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98044</xdr:rowOff>
    </xdr:from>
    <xdr:to>
      <xdr:col>20</xdr:col>
      <xdr:colOff>38100</xdr:colOff>
      <xdr:row>34</xdr:row>
      <xdr:rowOff>28194</xdr:rowOff>
    </xdr:to>
    <xdr:sp macro="" textlink="">
      <xdr:nvSpPr>
        <xdr:cNvPr id="84" name="楕円 83">
          <a:extLst>
            <a:ext uri="{FF2B5EF4-FFF2-40B4-BE49-F238E27FC236}">
              <a16:creationId xmlns:a16="http://schemas.microsoft.com/office/drawing/2014/main" id="{0B0A446E-044D-479B-8188-7B54F97D306F}"/>
            </a:ext>
          </a:extLst>
        </xdr:cNvPr>
        <xdr:cNvSpPr/>
      </xdr:nvSpPr>
      <xdr:spPr>
        <a:xfrm>
          <a:off x="3388360" y="575208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44721</xdr:rowOff>
    </xdr:from>
    <xdr:ext cx="534377" cy="259045"/>
    <xdr:sp macro="" textlink="">
      <xdr:nvSpPr>
        <xdr:cNvPr id="85" name="テキスト ボックス 84">
          <a:extLst>
            <a:ext uri="{FF2B5EF4-FFF2-40B4-BE49-F238E27FC236}">
              <a16:creationId xmlns:a16="http://schemas.microsoft.com/office/drawing/2014/main" id="{32C07564-9BC5-471C-8B49-17DE2F17E6CB}"/>
            </a:ext>
          </a:extLst>
        </xdr:cNvPr>
        <xdr:cNvSpPr txBox="1"/>
      </xdr:nvSpPr>
      <xdr:spPr>
        <a:xfrm>
          <a:off x="3183401" y="553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161725</xdr:rowOff>
    </xdr:from>
    <xdr:to>
      <xdr:col>15</xdr:col>
      <xdr:colOff>101600</xdr:colOff>
      <xdr:row>34</xdr:row>
      <xdr:rowOff>91875</xdr:rowOff>
    </xdr:to>
    <xdr:sp macro="" textlink="">
      <xdr:nvSpPr>
        <xdr:cNvPr id="86" name="楕円 85">
          <a:extLst>
            <a:ext uri="{FF2B5EF4-FFF2-40B4-BE49-F238E27FC236}">
              <a16:creationId xmlns:a16="http://schemas.microsoft.com/office/drawing/2014/main" id="{8606DBE6-8AEA-44BB-9163-635A607F7D72}"/>
            </a:ext>
          </a:extLst>
        </xdr:cNvPr>
        <xdr:cNvSpPr/>
      </xdr:nvSpPr>
      <xdr:spPr>
        <a:xfrm>
          <a:off x="2571750" y="58214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108402</xdr:rowOff>
    </xdr:from>
    <xdr:ext cx="534377" cy="259045"/>
    <xdr:sp macro="" textlink="">
      <xdr:nvSpPr>
        <xdr:cNvPr id="87" name="テキスト ボックス 86">
          <a:extLst>
            <a:ext uri="{FF2B5EF4-FFF2-40B4-BE49-F238E27FC236}">
              <a16:creationId xmlns:a16="http://schemas.microsoft.com/office/drawing/2014/main" id="{921F757F-4A26-490B-8A35-F151A6D17EAD}"/>
            </a:ext>
          </a:extLst>
        </xdr:cNvPr>
        <xdr:cNvSpPr txBox="1"/>
      </xdr:nvSpPr>
      <xdr:spPr>
        <a:xfrm>
          <a:off x="2397271" y="55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82586</xdr:rowOff>
    </xdr:from>
    <xdr:to>
      <xdr:col>10</xdr:col>
      <xdr:colOff>165100</xdr:colOff>
      <xdr:row>34</xdr:row>
      <xdr:rowOff>12736</xdr:rowOff>
    </xdr:to>
    <xdr:sp macro="" textlink="">
      <xdr:nvSpPr>
        <xdr:cNvPr id="88" name="楕円 87">
          <a:extLst>
            <a:ext uri="{FF2B5EF4-FFF2-40B4-BE49-F238E27FC236}">
              <a16:creationId xmlns:a16="http://schemas.microsoft.com/office/drawing/2014/main" id="{54E0308C-2B9A-4048-AB44-36AA393A417C}"/>
            </a:ext>
          </a:extLst>
        </xdr:cNvPr>
        <xdr:cNvSpPr/>
      </xdr:nvSpPr>
      <xdr:spPr>
        <a:xfrm>
          <a:off x="1774190" y="574234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29263</xdr:rowOff>
    </xdr:from>
    <xdr:ext cx="534377" cy="259045"/>
    <xdr:sp macro="" textlink="">
      <xdr:nvSpPr>
        <xdr:cNvPr id="89" name="テキスト ボックス 88">
          <a:extLst>
            <a:ext uri="{FF2B5EF4-FFF2-40B4-BE49-F238E27FC236}">
              <a16:creationId xmlns:a16="http://schemas.microsoft.com/office/drawing/2014/main" id="{4A854948-7708-40DE-8CAB-365E995D852E}"/>
            </a:ext>
          </a:extLst>
        </xdr:cNvPr>
        <xdr:cNvSpPr txBox="1"/>
      </xdr:nvSpPr>
      <xdr:spPr>
        <a:xfrm>
          <a:off x="1580661" y="551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110998</xdr:rowOff>
    </xdr:from>
    <xdr:to>
      <xdr:col>6</xdr:col>
      <xdr:colOff>38100</xdr:colOff>
      <xdr:row>34</xdr:row>
      <xdr:rowOff>41148</xdr:rowOff>
    </xdr:to>
    <xdr:sp macro="" textlink="">
      <xdr:nvSpPr>
        <xdr:cNvPr id="90" name="楕円 89">
          <a:extLst>
            <a:ext uri="{FF2B5EF4-FFF2-40B4-BE49-F238E27FC236}">
              <a16:creationId xmlns:a16="http://schemas.microsoft.com/office/drawing/2014/main" id="{418C5E83-88D3-40C7-8668-E80E92CB2EB5}"/>
            </a:ext>
          </a:extLst>
        </xdr:cNvPr>
        <xdr:cNvSpPr/>
      </xdr:nvSpPr>
      <xdr:spPr>
        <a:xfrm>
          <a:off x="988060" y="57688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57675</xdr:rowOff>
    </xdr:from>
    <xdr:ext cx="534377" cy="259045"/>
    <xdr:sp macro="" textlink="">
      <xdr:nvSpPr>
        <xdr:cNvPr id="91" name="テキスト ボックス 90">
          <a:extLst>
            <a:ext uri="{FF2B5EF4-FFF2-40B4-BE49-F238E27FC236}">
              <a16:creationId xmlns:a16="http://schemas.microsoft.com/office/drawing/2014/main" id="{1F1AB338-8582-4A66-85A6-70E9B8E41AD6}"/>
            </a:ext>
          </a:extLst>
        </xdr:cNvPr>
        <xdr:cNvSpPr txBox="1"/>
      </xdr:nvSpPr>
      <xdr:spPr>
        <a:xfrm>
          <a:off x="783101" y="554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6D8022F8-FA80-4118-BE61-00E17639AB73}"/>
            </a:ext>
          </a:extLst>
        </xdr:cNvPr>
        <xdr:cNvSpPr/>
      </xdr:nvSpPr>
      <xdr:spPr>
        <a:xfrm>
          <a:off x="68580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26C93C00-D787-4DAE-A166-5CD63AFAF452}"/>
            </a:ext>
          </a:extLst>
        </xdr:cNvPr>
        <xdr:cNvSpPr/>
      </xdr:nvSpPr>
      <xdr:spPr>
        <a:xfrm>
          <a:off x="8166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2DFB45CB-8FAD-484F-9983-AA8C74E2B482}"/>
            </a:ext>
          </a:extLst>
        </xdr:cNvPr>
        <xdr:cNvSpPr/>
      </xdr:nvSpPr>
      <xdr:spPr>
        <a:xfrm>
          <a:off x="8166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51171842-5968-4D9A-BA52-DCC1E8E47B1A}"/>
            </a:ext>
          </a:extLst>
        </xdr:cNvPr>
        <xdr:cNvSpPr/>
      </xdr:nvSpPr>
      <xdr:spPr>
        <a:xfrm>
          <a:off x="17145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43E4009D-C617-4529-A060-A84DDF910DB2}"/>
            </a:ext>
          </a:extLst>
        </xdr:cNvPr>
        <xdr:cNvSpPr/>
      </xdr:nvSpPr>
      <xdr:spPr>
        <a:xfrm>
          <a:off x="17145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9555EA06-A568-4EF2-9B01-612A5AD8129A}"/>
            </a:ext>
          </a:extLst>
        </xdr:cNvPr>
        <xdr:cNvSpPr/>
      </xdr:nvSpPr>
      <xdr:spPr>
        <a:xfrm>
          <a:off x="27432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47A0DBE0-C42F-4D3C-B044-B58732E92F9B}"/>
            </a:ext>
          </a:extLst>
        </xdr:cNvPr>
        <xdr:cNvSpPr/>
      </xdr:nvSpPr>
      <xdr:spPr>
        <a:xfrm>
          <a:off x="27432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C174A156-164A-4902-AF23-C100ECE6EB20}"/>
            </a:ext>
          </a:extLst>
        </xdr:cNvPr>
        <xdr:cNvSpPr/>
      </xdr:nvSpPr>
      <xdr:spPr>
        <a:xfrm>
          <a:off x="68580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5596DA53-FADB-4E36-BF0B-E8F610126F88}"/>
            </a:ext>
          </a:extLst>
        </xdr:cNvPr>
        <xdr:cNvSpPr txBox="1"/>
      </xdr:nvSpPr>
      <xdr:spPr>
        <a:xfrm>
          <a:off x="66675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5C342D85-9893-413E-959E-7218B44CD1D9}"/>
            </a:ext>
          </a:extLst>
        </xdr:cNvPr>
        <xdr:cNvCxnSpPr/>
      </xdr:nvCxnSpPr>
      <xdr:spPr>
        <a:xfrm>
          <a:off x="68580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D1AB08FA-A99E-4BA7-A61A-77A410F14896}"/>
            </a:ext>
          </a:extLst>
        </xdr:cNvPr>
        <xdr:cNvCxnSpPr/>
      </xdr:nvCxnSpPr>
      <xdr:spPr>
        <a:xfrm>
          <a:off x="685800" y="1016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7CB8A4BD-7731-477C-8455-0C787086371B}"/>
            </a:ext>
          </a:extLst>
        </xdr:cNvPr>
        <xdr:cNvSpPr txBox="1"/>
      </xdr:nvSpPr>
      <xdr:spPr>
        <a:xfrm>
          <a:off x="47892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35B760DB-B97C-49F1-B186-B6CA1CF161DC}"/>
            </a:ext>
          </a:extLst>
        </xdr:cNvPr>
        <xdr:cNvCxnSpPr/>
      </xdr:nvCxnSpPr>
      <xdr:spPr>
        <a:xfrm>
          <a:off x="685800" y="978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B2F31604-A6E4-4C64-A4C0-1023DAEAFA10}"/>
            </a:ext>
          </a:extLst>
        </xdr:cNvPr>
        <xdr:cNvSpPr txBox="1"/>
      </xdr:nvSpPr>
      <xdr:spPr>
        <a:xfrm>
          <a:off x="17039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B544233A-9A97-48C9-B9DA-54C5DC491C14}"/>
            </a:ext>
          </a:extLst>
        </xdr:cNvPr>
        <xdr:cNvCxnSpPr/>
      </xdr:nvCxnSpPr>
      <xdr:spPr>
        <a:xfrm>
          <a:off x="685800" y="939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99F4BE27-AE06-4FDC-8526-4159A3674DB1}"/>
            </a:ext>
          </a:extLst>
        </xdr:cNvPr>
        <xdr:cNvSpPr txBox="1"/>
      </xdr:nvSpPr>
      <xdr:spPr>
        <a:xfrm>
          <a:off x="76428" y="9259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7129644A-2968-43FC-BF5D-B38436374BB0}"/>
            </a:ext>
          </a:extLst>
        </xdr:cNvPr>
        <xdr:cNvCxnSpPr/>
      </xdr:nvCxnSpPr>
      <xdr:spPr>
        <a:xfrm>
          <a:off x="685800" y="901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3C62EE6-D82A-45C3-BF6E-A83481F1FF03}"/>
            </a:ext>
          </a:extLst>
        </xdr:cNvPr>
        <xdr:cNvSpPr txBox="1"/>
      </xdr:nvSpPr>
      <xdr:spPr>
        <a:xfrm>
          <a:off x="76428" y="8878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2D27B6EF-079A-460B-8E52-C3CF4473E99D}"/>
            </a:ext>
          </a:extLst>
        </xdr:cNvPr>
        <xdr:cNvCxnSpPr/>
      </xdr:nvCxnSpPr>
      <xdr:spPr>
        <a:xfrm>
          <a:off x="685800" y="863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39C86FD2-278D-4F48-93B7-0E58BD4386EF}"/>
            </a:ext>
          </a:extLst>
        </xdr:cNvPr>
        <xdr:cNvSpPr txBox="1"/>
      </xdr:nvSpPr>
      <xdr:spPr>
        <a:xfrm>
          <a:off x="76428" y="8497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3FAEC057-4F07-4466-95E3-3C14CA87DFAA}"/>
            </a:ext>
          </a:extLst>
        </xdr:cNvPr>
        <xdr:cNvCxnSpPr/>
      </xdr:nvCxnSpPr>
      <xdr:spPr>
        <a:xfrm>
          <a:off x="68580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BED7B90C-9E31-45E5-A96A-055CCBE1A3D3}"/>
            </a:ext>
          </a:extLst>
        </xdr:cNvPr>
        <xdr:cNvSpPr txBox="1"/>
      </xdr:nvSpPr>
      <xdr:spPr>
        <a:xfrm>
          <a:off x="76428" y="8116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B684E0FF-D36A-48ED-A800-23508D4D440D}"/>
            </a:ext>
          </a:extLst>
        </xdr:cNvPr>
        <xdr:cNvSpPr/>
      </xdr:nvSpPr>
      <xdr:spPr>
        <a:xfrm>
          <a:off x="68580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920B95D6-A359-4D09-9857-F500EDF5E605}"/>
            </a:ext>
          </a:extLst>
        </xdr:cNvPr>
        <xdr:cNvCxnSpPr/>
      </xdr:nvCxnSpPr>
      <xdr:spPr>
        <a:xfrm flipV="1">
          <a:off x="4172585" y="8642960"/>
          <a:ext cx="1270" cy="1456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5D6D7DC3-A451-44EF-BB77-1A5EAE7A4926}"/>
            </a:ext>
          </a:extLst>
        </xdr:cNvPr>
        <xdr:cNvSpPr txBox="1"/>
      </xdr:nvSpPr>
      <xdr:spPr>
        <a:xfrm>
          <a:off x="4229100" y="1010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5A25F619-EFE2-4CD1-8106-153ECC4E2BAA}"/>
            </a:ext>
          </a:extLst>
        </xdr:cNvPr>
        <xdr:cNvCxnSpPr/>
      </xdr:nvCxnSpPr>
      <xdr:spPr>
        <a:xfrm>
          <a:off x="4112260" y="100996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F28259AC-6F19-4252-88D4-BE450AC23548}"/>
            </a:ext>
          </a:extLst>
        </xdr:cNvPr>
        <xdr:cNvSpPr txBox="1"/>
      </xdr:nvSpPr>
      <xdr:spPr>
        <a:xfrm>
          <a:off x="4229100" y="84239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F9435294-4071-4AB7-9C0D-0BDA32C1CA31}"/>
            </a:ext>
          </a:extLst>
        </xdr:cNvPr>
        <xdr:cNvCxnSpPr/>
      </xdr:nvCxnSpPr>
      <xdr:spPr>
        <a:xfrm>
          <a:off x="4112260" y="8642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109485</xdr:rowOff>
    </xdr:from>
    <xdr:to>
      <xdr:col>24</xdr:col>
      <xdr:colOff>63500</xdr:colOff>
      <xdr:row>58</xdr:row>
      <xdr:rowOff>125879</xdr:rowOff>
    </xdr:to>
    <xdr:cxnSp macro="">
      <xdr:nvCxnSpPr>
        <xdr:cNvPr id="120" name="直線コネクタ 119">
          <a:extLst>
            <a:ext uri="{FF2B5EF4-FFF2-40B4-BE49-F238E27FC236}">
              <a16:creationId xmlns:a16="http://schemas.microsoft.com/office/drawing/2014/main" id="{51E9E7E9-0C20-4D39-B16B-25ADE90CD6CB}"/>
            </a:ext>
          </a:extLst>
        </xdr:cNvPr>
        <xdr:cNvCxnSpPr/>
      </xdr:nvCxnSpPr>
      <xdr:spPr>
        <a:xfrm>
          <a:off x="3431540" y="10051680"/>
          <a:ext cx="742950" cy="2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43794</xdr:rowOff>
    </xdr:from>
    <xdr:ext cx="599010" cy="259045"/>
    <xdr:sp macro="" textlink="">
      <xdr:nvSpPr>
        <xdr:cNvPr id="121" name="総務費平均値テキスト">
          <a:extLst>
            <a:ext uri="{FF2B5EF4-FFF2-40B4-BE49-F238E27FC236}">
              <a16:creationId xmlns:a16="http://schemas.microsoft.com/office/drawing/2014/main" id="{27E333C2-FBFB-43D0-8EC1-B6FD5D69BBAD}"/>
            </a:ext>
          </a:extLst>
        </xdr:cNvPr>
        <xdr:cNvSpPr txBox="1"/>
      </xdr:nvSpPr>
      <xdr:spPr>
        <a:xfrm>
          <a:off x="4229100" y="9818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CF81B210-8710-4DFC-91B8-EFA19C50D6CC}"/>
            </a:ext>
          </a:extLst>
        </xdr:cNvPr>
        <xdr:cNvSpPr/>
      </xdr:nvSpPr>
      <xdr:spPr>
        <a:xfrm>
          <a:off x="4131310" y="996120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60825</xdr:rowOff>
    </xdr:from>
    <xdr:to>
      <xdr:col>19</xdr:col>
      <xdr:colOff>177800</xdr:colOff>
      <xdr:row>58</xdr:row>
      <xdr:rowOff>109485</xdr:rowOff>
    </xdr:to>
    <xdr:cxnSp macro="">
      <xdr:nvCxnSpPr>
        <xdr:cNvPr id="123" name="直線コネクタ 122">
          <a:extLst>
            <a:ext uri="{FF2B5EF4-FFF2-40B4-BE49-F238E27FC236}">
              <a16:creationId xmlns:a16="http://schemas.microsoft.com/office/drawing/2014/main" id="{A06D23B2-A98C-4CE1-BE4A-D7DC5D6E1475}"/>
            </a:ext>
          </a:extLst>
        </xdr:cNvPr>
        <xdr:cNvCxnSpPr/>
      </xdr:nvCxnSpPr>
      <xdr:spPr>
        <a:xfrm>
          <a:off x="2626360" y="10001115"/>
          <a:ext cx="805180" cy="5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39E6F4ED-FE2D-4229-A9C0-0A5700303243}"/>
            </a:ext>
          </a:extLst>
        </xdr:cNvPr>
        <xdr:cNvSpPr/>
      </xdr:nvSpPr>
      <xdr:spPr>
        <a:xfrm>
          <a:off x="3388360" y="99615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131749</xdr:rowOff>
    </xdr:from>
    <xdr:ext cx="599010" cy="259045"/>
    <xdr:sp macro="" textlink="">
      <xdr:nvSpPr>
        <xdr:cNvPr id="125" name="テキスト ボックス 124">
          <a:extLst>
            <a:ext uri="{FF2B5EF4-FFF2-40B4-BE49-F238E27FC236}">
              <a16:creationId xmlns:a16="http://schemas.microsoft.com/office/drawing/2014/main" id="{F2E41148-157B-4B6E-9967-0EAF33D5FE7D}"/>
            </a:ext>
          </a:extLst>
        </xdr:cNvPr>
        <xdr:cNvSpPr txBox="1"/>
      </xdr:nvSpPr>
      <xdr:spPr>
        <a:xfrm>
          <a:off x="3152990" y="9736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60825</xdr:rowOff>
    </xdr:from>
    <xdr:to>
      <xdr:col>15</xdr:col>
      <xdr:colOff>50800</xdr:colOff>
      <xdr:row>58</xdr:row>
      <xdr:rowOff>156872</xdr:rowOff>
    </xdr:to>
    <xdr:cxnSp macro="">
      <xdr:nvCxnSpPr>
        <xdr:cNvPr id="126" name="直線コネクタ 125">
          <a:extLst>
            <a:ext uri="{FF2B5EF4-FFF2-40B4-BE49-F238E27FC236}">
              <a16:creationId xmlns:a16="http://schemas.microsoft.com/office/drawing/2014/main" id="{6AA5FAA5-6F9D-4FDA-84AC-96FAB74AAEB8}"/>
            </a:ext>
          </a:extLst>
        </xdr:cNvPr>
        <xdr:cNvCxnSpPr/>
      </xdr:nvCxnSpPr>
      <xdr:spPr>
        <a:xfrm flipV="1">
          <a:off x="1828800" y="10001115"/>
          <a:ext cx="797560" cy="10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1998226-1356-473A-8C97-05786109E34E}"/>
            </a:ext>
          </a:extLst>
        </xdr:cNvPr>
        <xdr:cNvSpPr/>
      </xdr:nvSpPr>
      <xdr:spPr>
        <a:xfrm>
          <a:off x="2571750" y="990540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8" name="テキスト ボックス 127">
          <a:extLst>
            <a:ext uri="{FF2B5EF4-FFF2-40B4-BE49-F238E27FC236}">
              <a16:creationId xmlns:a16="http://schemas.microsoft.com/office/drawing/2014/main" id="{03469225-0D64-4137-B886-3EC79F724C4A}"/>
            </a:ext>
          </a:extLst>
        </xdr:cNvPr>
        <xdr:cNvSpPr txBox="1"/>
      </xdr:nvSpPr>
      <xdr:spPr>
        <a:xfrm>
          <a:off x="2364955" y="968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153498</xdr:rowOff>
    </xdr:from>
    <xdr:to>
      <xdr:col>10</xdr:col>
      <xdr:colOff>114300</xdr:colOff>
      <xdr:row>58</xdr:row>
      <xdr:rowOff>156872</xdr:rowOff>
    </xdr:to>
    <xdr:cxnSp macro="">
      <xdr:nvCxnSpPr>
        <xdr:cNvPr id="129" name="直線コネクタ 128">
          <a:extLst>
            <a:ext uri="{FF2B5EF4-FFF2-40B4-BE49-F238E27FC236}">
              <a16:creationId xmlns:a16="http://schemas.microsoft.com/office/drawing/2014/main" id="{2B0DE8FA-7674-482F-B0F7-3DAF29BE3175}"/>
            </a:ext>
          </a:extLst>
        </xdr:cNvPr>
        <xdr:cNvCxnSpPr/>
      </xdr:nvCxnSpPr>
      <xdr:spPr>
        <a:xfrm>
          <a:off x="1031240" y="10097598"/>
          <a:ext cx="797560" cy="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id="{C596EB2E-3B41-4FBB-9EEC-A6B288D97087}"/>
            </a:ext>
          </a:extLst>
        </xdr:cNvPr>
        <xdr:cNvSpPr/>
      </xdr:nvSpPr>
      <xdr:spPr>
        <a:xfrm>
          <a:off x="1774190" y="10009422"/>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31" name="テキスト ボックス 130">
          <a:extLst>
            <a:ext uri="{FF2B5EF4-FFF2-40B4-BE49-F238E27FC236}">
              <a16:creationId xmlns:a16="http://schemas.microsoft.com/office/drawing/2014/main" id="{37230118-66D5-4961-8ABD-22439B571BAB}"/>
            </a:ext>
          </a:extLst>
        </xdr:cNvPr>
        <xdr:cNvSpPr txBox="1"/>
      </xdr:nvSpPr>
      <xdr:spPr>
        <a:xfrm>
          <a:off x="1550250" y="9790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a:extLst>
            <a:ext uri="{FF2B5EF4-FFF2-40B4-BE49-F238E27FC236}">
              <a16:creationId xmlns:a16="http://schemas.microsoft.com/office/drawing/2014/main" id="{600B3C23-55DB-4C2B-86C8-5FC5F88DD354}"/>
            </a:ext>
          </a:extLst>
        </xdr:cNvPr>
        <xdr:cNvSpPr/>
      </xdr:nvSpPr>
      <xdr:spPr>
        <a:xfrm>
          <a:off x="988060" y="10009422"/>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13904</xdr:rowOff>
    </xdr:from>
    <xdr:ext cx="599010" cy="259045"/>
    <xdr:sp macro="" textlink="">
      <xdr:nvSpPr>
        <xdr:cNvPr id="133" name="テキスト ボックス 132">
          <a:extLst>
            <a:ext uri="{FF2B5EF4-FFF2-40B4-BE49-F238E27FC236}">
              <a16:creationId xmlns:a16="http://schemas.microsoft.com/office/drawing/2014/main" id="{C6CF3987-55D4-4D61-8067-080791E75480}"/>
            </a:ext>
          </a:extLst>
        </xdr:cNvPr>
        <xdr:cNvSpPr txBox="1"/>
      </xdr:nvSpPr>
      <xdr:spPr>
        <a:xfrm>
          <a:off x="752690" y="9790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CBC9D358-368B-45AC-9E36-53800CBF353B}"/>
            </a:ext>
          </a:extLst>
        </xdr:cNvPr>
        <xdr:cNvSpPr txBox="1"/>
      </xdr:nvSpPr>
      <xdr:spPr>
        <a:xfrm>
          <a:off x="400304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221B6808-7ECC-4BFA-9E65-2591829C3BF9}"/>
            </a:ext>
          </a:extLst>
        </xdr:cNvPr>
        <xdr:cNvSpPr txBox="1"/>
      </xdr:nvSpPr>
      <xdr:spPr>
        <a:xfrm>
          <a:off x="32600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BF6DE02C-2092-4C46-984A-CBDF4861EE5F}"/>
            </a:ext>
          </a:extLst>
        </xdr:cNvPr>
        <xdr:cNvSpPr txBox="1"/>
      </xdr:nvSpPr>
      <xdr:spPr>
        <a:xfrm>
          <a:off x="24549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96ECBB8D-892C-41D8-AD15-9F7D6C3CB965}"/>
            </a:ext>
          </a:extLst>
        </xdr:cNvPr>
        <xdr:cNvSpPr txBox="1"/>
      </xdr:nvSpPr>
      <xdr:spPr>
        <a:xfrm>
          <a:off x="16573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C8587FCD-7902-4608-B4A5-331B0D674200}"/>
            </a:ext>
          </a:extLst>
        </xdr:cNvPr>
        <xdr:cNvSpPr txBox="1"/>
      </xdr:nvSpPr>
      <xdr:spPr>
        <a:xfrm>
          <a:off x="8597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75079</xdr:rowOff>
    </xdr:from>
    <xdr:to>
      <xdr:col>24</xdr:col>
      <xdr:colOff>114300</xdr:colOff>
      <xdr:row>59</xdr:row>
      <xdr:rowOff>5229</xdr:rowOff>
    </xdr:to>
    <xdr:sp macro="" textlink="">
      <xdr:nvSpPr>
        <xdr:cNvPr id="139" name="楕円 138">
          <a:extLst>
            <a:ext uri="{FF2B5EF4-FFF2-40B4-BE49-F238E27FC236}">
              <a16:creationId xmlns:a16="http://schemas.microsoft.com/office/drawing/2014/main" id="{860FF312-DBE7-479B-A32B-7A534660D765}"/>
            </a:ext>
          </a:extLst>
        </xdr:cNvPr>
        <xdr:cNvSpPr/>
      </xdr:nvSpPr>
      <xdr:spPr>
        <a:xfrm>
          <a:off x="4131310" y="1001917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170795</xdr:rowOff>
    </xdr:from>
    <xdr:ext cx="599010" cy="259045"/>
    <xdr:sp macro="" textlink="">
      <xdr:nvSpPr>
        <xdr:cNvPr id="140" name="総務費該当値テキスト">
          <a:extLst>
            <a:ext uri="{FF2B5EF4-FFF2-40B4-BE49-F238E27FC236}">
              <a16:creationId xmlns:a16="http://schemas.microsoft.com/office/drawing/2014/main" id="{A8842E98-90B4-4CB3-96CB-564D67547ECA}"/>
            </a:ext>
          </a:extLst>
        </xdr:cNvPr>
        <xdr:cNvSpPr txBox="1"/>
      </xdr:nvSpPr>
      <xdr:spPr>
        <a:xfrm>
          <a:off x="4229100" y="994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58685</xdr:rowOff>
    </xdr:from>
    <xdr:to>
      <xdr:col>20</xdr:col>
      <xdr:colOff>38100</xdr:colOff>
      <xdr:row>58</xdr:row>
      <xdr:rowOff>160285</xdr:rowOff>
    </xdr:to>
    <xdr:sp macro="" textlink="">
      <xdr:nvSpPr>
        <xdr:cNvPr id="141" name="楕円 140">
          <a:extLst>
            <a:ext uri="{FF2B5EF4-FFF2-40B4-BE49-F238E27FC236}">
              <a16:creationId xmlns:a16="http://schemas.microsoft.com/office/drawing/2014/main" id="{93E9EFEC-FFCE-493E-82C5-F64C3B52AD2F}"/>
            </a:ext>
          </a:extLst>
        </xdr:cNvPr>
        <xdr:cNvSpPr/>
      </xdr:nvSpPr>
      <xdr:spPr>
        <a:xfrm>
          <a:off x="3388360" y="999897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151412</xdr:rowOff>
    </xdr:from>
    <xdr:ext cx="599010" cy="259045"/>
    <xdr:sp macro="" textlink="">
      <xdr:nvSpPr>
        <xdr:cNvPr id="142" name="テキスト ボックス 141">
          <a:extLst>
            <a:ext uri="{FF2B5EF4-FFF2-40B4-BE49-F238E27FC236}">
              <a16:creationId xmlns:a16="http://schemas.microsoft.com/office/drawing/2014/main" id="{6DD1C65A-5CAC-4D06-B8CE-F3807BF47918}"/>
            </a:ext>
          </a:extLst>
        </xdr:cNvPr>
        <xdr:cNvSpPr txBox="1"/>
      </xdr:nvSpPr>
      <xdr:spPr>
        <a:xfrm>
          <a:off x="3152990" y="1009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10025</xdr:rowOff>
    </xdr:from>
    <xdr:to>
      <xdr:col>15</xdr:col>
      <xdr:colOff>101600</xdr:colOff>
      <xdr:row>58</xdr:row>
      <xdr:rowOff>111625</xdr:rowOff>
    </xdr:to>
    <xdr:sp macro="" textlink="">
      <xdr:nvSpPr>
        <xdr:cNvPr id="143" name="楕円 142">
          <a:extLst>
            <a:ext uri="{FF2B5EF4-FFF2-40B4-BE49-F238E27FC236}">
              <a16:creationId xmlns:a16="http://schemas.microsoft.com/office/drawing/2014/main" id="{4FD4C1B1-9121-47BB-99B7-E45C141709D8}"/>
            </a:ext>
          </a:extLst>
        </xdr:cNvPr>
        <xdr:cNvSpPr/>
      </xdr:nvSpPr>
      <xdr:spPr>
        <a:xfrm>
          <a:off x="2571750" y="995603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102752</xdr:rowOff>
    </xdr:from>
    <xdr:ext cx="599010" cy="259045"/>
    <xdr:sp macro="" textlink="">
      <xdr:nvSpPr>
        <xdr:cNvPr id="144" name="テキスト ボックス 143">
          <a:extLst>
            <a:ext uri="{FF2B5EF4-FFF2-40B4-BE49-F238E27FC236}">
              <a16:creationId xmlns:a16="http://schemas.microsoft.com/office/drawing/2014/main" id="{9417DE0C-2CE7-4665-A908-1F089EEB11F0}"/>
            </a:ext>
          </a:extLst>
        </xdr:cNvPr>
        <xdr:cNvSpPr txBox="1"/>
      </xdr:nvSpPr>
      <xdr:spPr>
        <a:xfrm>
          <a:off x="2364955" y="10043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106072</xdr:rowOff>
    </xdr:from>
    <xdr:to>
      <xdr:col>10</xdr:col>
      <xdr:colOff>165100</xdr:colOff>
      <xdr:row>59</xdr:row>
      <xdr:rowOff>36222</xdr:rowOff>
    </xdr:to>
    <xdr:sp macro="" textlink="">
      <xdr:nvSpPr>
        <xdr:cNvPr id="145" name="楕円 144">
          <a:extLst>
            <a:ext uri="{FF2B5EF4-FFF2-40B4-BE49-F238E27FC236}">
              <a16:creationId xmlns:a16="http://schemas.microsoft.com/office/drawing/2014/main" id="{DCE8242A-AC3C-487F-BB5E-3CD5C042C37A}"/>
            </a:ext>
          </a:extLst>
        </xdr:cNvPr>
        <xdr:cNvSpPr/>
      </xdr:nvSpPr>
      <xdr:spPr>
        <a:xfrm>
          <a:off x="1774190" y="1004826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27349</xdr:rowOff>
    </xdr:from>
    <xdr:ext cx="534377" cy="259045"/>
    <xdr:sp macro="" textlink="">
      <xdr:nvSpPr>
        <xdr:cNvPr id="146" name="テキスト ボックス 145">
          <a:extLst>
            <a:ext uri="{FF2B5EF4-FFF2-40B4-BE49-F238E27FC236}">
              <a16:creationId xmlns:a16="http://schemas.microsoft.com/office/drawing/2014/main" id="{BE90A849-CD6F-4E35-895C-CDA7B3F29A36}"/>
            </a:ext>
          </a:extLst>
        </xdr:cNvPr>
        <xdr:cNvSpPr txBox="1"/>
      </xdr:nvSpPr>
      <xdr:spPr>
        <a:xfrm>
          <a:off x="1580661" y="1014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102698</xdr:rowOff>
    </xdr:from>
    <xdr:to>
      <xdr:col>6</xdr:col>
      <xdr:colOff>38100</xdr:colOff>
      <xdr:row>59</xdr:row>
      <xdr:rowOff>32848</xdr:rowOff>
    </xdr:to>
    <xdr:sp macro="" textlink="">
      <xdr:nvSpPr>
        <xdr:cNvPr id="147" name="楕円 146">
          <a:extLst>
            <a:ext uri="{FF2B5EF4-FFF2-40B4-BE49-F238E27FC236}">
              <a16:creationId xmlns:a16="http://schemas.microsoft.com/office/drawing/2014/main" id="{B8169EA5-8BED-4FC0-88FA-FE9640A2E967}"/>
            </a:ext>
          </a:extLst>
        </xdr:cNvPr>
        <xdr:cNvSpPr/>
      </xdr:nvSpPr>
      <xdr:spPr>
        <a:xfrm>
          <a:off x="988060" y="1004298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23975</xdr:rowOff>
    </xdr:from>
    <xdr:ext cx="534377" cy="259045"/>
    <xdr:sp macro="" textlink="">
      <xdr:nvSpPr>
        <xdr:cNvPr id="148" name="テキスト ボックス 147">
          <a:extLst>
            <a:ext uri="{FF2B5EF4-FFF2-40B4-BE49-F238E27FC236}">
              <a16:creationId xmlns:a16="http://schemas.microsoft.com/office/drawing/2014/main" id="{8F0AE460-2ABC-483F-8F15-A7FB83181618}"/>
            </a:ext>
          </a:extLst>
        </xdr:cNvPr>
        <xdr:cNvSpPr txBox="1"/>
      </xdr:nvSpPr>
      <xdr:spPr>
        <a:xfrm>
          <a:off x="783101" y="1013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FF728439-7E74-43CB-ACCE-04FD1E7D3AD3}"/>
            </a:ext>
          </a:extLst>
        </xdr:cNvPr>
        <xdr:cNvSpPr/>
      </xdr:nvSpPr>
      <xdr:spPr>
        <a:xfrm>
          <a:off x="68580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E3FABDBD-DEBD-4B9B-9679-07EAAC1F2F8E}"/>
            </a:ext>
          </a:extLst>
        </xdr:cNvPr>
        <xdr:cNvSpPr/>
      </xdr:nvSpPr>
      <xdr:spPr>
        <a:xfrm>
          <a:off x="8166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89C57847-2A30-47A9-B120-E00EFAE8FD81}"/>
            </a:ext>
          </a:extLst>
        </xdr:cNvPr>
        <xdr:cNvSpPr/>
      </xdr:nvSpPr>
      <xdr:spPr>
        <a:xfrm>
          <a:off x="8166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EE35330-8C0D-4C1F-B9AC-076F6B2C3EBA}"/>
            </a:ext>
          </a:extLst>
        </xdr:cNvPr>
        <xdr:cNvSpPr/>
      </xdr:nvSpPr>
      <xdr:spPr>
        <a:xfrm>
          <a:off x="17145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223EFFF0-08B4-4E13-A54F-6AB56A36499B}"/>
            </a:ext>
          </a:extLst>
        </xdr:cNvPr>
        <xdr:cNvSpPr/>
      </xdr:nvSpPr>
      <xdr:spPr>
        <a:xfrm>
          <a:off x="17145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A9AC33F3-F276-4366-BF49-DFA265B3B4C3}"/>
            </a:ext>
          </a:extLst>
        </xdr:cNvPr>
        <xdr:cNvSpPr/>
      </xdr:nvSpPr>
      <xdr:spPr>
        <a:xfrm>
          <a:off x="27432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6C055A01-02EC-4472-AD8A-ECC3005A43F0}"/>
            </a:ext>
          </a:extLst>
        </xdr:cNvPr>
        <xdr:cNvSpPr/>
      </xdr:nvSpPr>
      <xdr:spPr>
        <a:xfrm>
          <a:off x="27432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88E6A61E-B21B-487C-8B0B-FBDA601213F0}"/>
            </a:ext>
          </a:extLst>
        </xdr:cNvPr>
        <xdr:cNvSpPr/>
      </xdr:nvSpPr>
      <xdr:spPr>
        <a:xfrm>
          <a:off x="68580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8AE6430-25BE-48AC-B10F-9B3B4F9DD5F3}"/>
            </a:ext>
          </a:extLst>
        </xdr:cNvPr>
        <xdr:cNvSpPr txBox="1"/>
      </xdr:nvSpPr>
      <xdr:spPr>
        <a:xfrm>
          <a:off x="66675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5C921D97-FCC2-4839-9B47-6408BB039719}"/>
            </a:ext>
          </a:extLst>
        </xdr:cNvPr>
        <xdr:cNvCxnSpPr/>
      </xdr:nvCxnSpPr>
      <xdr:spPr>
        <a:xfrm>
          <a:off x="68580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7B3A2EE9-2C83-4CB9-A7FB-D17C78FC78A3}"/>
            </a:ext>
          </a:extLst>
        </xdr:cNvPr>
        <xdr:cNvSpPr txBox="1"/>
      </xdr:nvSpPr>
      <xdr:spPr>
        <a:xfrm>
          <a:off x="21165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13586C60-6A1D-424D-BD1A-25B1281B952E}"/>
            </a:ext>
          </a:extLst>
        </xdr:cNvPr>
        <xdr:cNvCxnSpPr/>
      </xdr:nvCxnSpPr>
      <xdr:spPr>
        <a:xfrm>
          <a:off x="685800" y="1359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954A763D-516B-485C-8831-502DD7C0D57C}"/>
            </a:ext>
          </a:extLst>
        </xdr:cNvPr>
        <xdr:cNvSpPr txBox="1"/>
      </xdr:nvSpPr>
      <xdr:spPr>
        <a:xfrm>
          <a:off x="17039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A8C69E33-E70E-419E-90EB-CF3026E0CF34}"/>
            </a:ext>
          </a:extLst>
        </xdr:cNvPr>
        <xdr:cNvCxnSpPr/>
      </xdr:nvCxnSpPr>
      <xdr:spPr>
        <a:xfrm>
          <a:off x="685800" y="13209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669497AB-4587-46FE-81C6-D8713B1712B1}"/>
            </a:ext>
          </a:extLst>
        </xdr:cNvPr>
        <xdr:cNvSpPr txBox="1"/>
      </xdr:nvSpPr>
      <xdr:spPr>
        <a:xfrm>
          <a:off x="17039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FA95C289-16C8-4B75-B0BF-9FBB8467D8AB}"/>
            </a:ext>
          </a:extLst>
        </xdr:cNvPr>
        <xdr:cNvCxnSpPr/>
      </xdr:nvCxnSpPr>
      <xdr:spPr>
        <a:xfrm>
          <a:off x="685800" y="1282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B306F1F4-D5AD-4E0D-BDDF-FEEAB80E2611}"/>
            </a:ext>
          </a:extLst>
        </xdr:cNvPr>
        <xdr:cNvSpPr txBox="1"/>
      </xdr:nvSpPr>
      <xdr:spPr>
        <a:xfrm>
          <a:off x="170391" y="12688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A6C48B72-3EE5-430B-B6C8-8E5BF83E667E}"/>
            </a:ext>
          </a:extLst>
        </xdr:cNvPr>
        <xdr:cNvCxnSpPr/>
      </xdr:nvCxnSpPr>
      <xdr:spPr>
        <a:xfrm>
          <a:off x="685800" y="124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8C038D45-DEB6-48F8-A62C-84928631FF72}"/>
            </a:ext>
          </a:extLst>
        </xdr:cNvPr>
        <xdr:cNvSpPr txBox="1"/>
      </xdr:nvSpPr>
      <xdr:spPr>
        <a:xfrm>
          <a:off x="170391" y="1230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EC3A2271-360A-4CE2-B066-661A625297CC}"/>
            </a:ext>
          </a:extLst>
        </xdr:cNvPr>
        <xdr:cNvCxnSpPr/>
      </xdr:nvCxnSpPr>
      <xdr:spPr>
        <a:xfrm>
          <a:off x="685800" y="1206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D828E430-B05A-47B4-B4A5-2C2053C47F90}"/>
            </a:ext>
          </a:extLst>
        </xdr:cNvPr>
        <xdr:cNvSpPr txBox="1"/>
      </xdr:nvSpPr>
      <xdr:spPr>
        <a:xfrm>
          <a:off x="170391" y="1192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5C7B9051-5F40-4984-99DE-550D5A33D810}"/>
            </a:ext>
          </a:extLst>
        </xdr:cNvPr>
        <xdr:cNvCxnSpPr/>
      </xdr:nvCxnSpPr>
      <xdr:spPr>
        <a:xfrm>
          <a:off x="68580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8F4AE819-EFA8-4B4E-9962-E128BCB8B9A7}"/>
            </a:ext>
          </a:extLst>
        </xdr:cNvPr>
        <xdr:cNvSpPr txBox="1"/>
      </xdr:nvSpPr>
      <xdr:spPr>
        <a:xfrm>
          <a:off x="170391"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244BF1BE-1033-40B8-8D35-C71FF06FC8A3}"/>
            </a:ext>
          </a:extLst>
        </xdr:cNvPr>
        <xdr:cNvSpPr/>
      </xdr:nvSpPr>
      <xdr:spPr>
        <a:xfrm>
          <a:off x="68580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BD975B2B-E19F-4AF2-BF4E-DA213ED20E93}"/>
            </a:ext>
          </a:extLst>
        </xdr:cNvPr>
        <xdr:cNvCxnSpPr/>
      </xdr:nvCxnSpPr>
      <xdr:spPr>
        <a:xfrm flipV="1">
          <a:off x="4172585" y="12055391"/>
          <a:ext cx="1270" cy="1453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8E4F5FC2-D4DC-4715-A9C3-79F160373CD3}"/>
            </a:ext>
          </a:extLst>
        </xdr:cNvPr>
        <xdr:cNvSpPr txBox="1"/>
      </xdr:nvSpPr>
      <xdr:spPr>
        <a:xfrm>
          <a:off x="4229100" y="13505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23F648AE-E87A-4110-BE47-D619E996DE75}"/>
            </a:ext>
          </a:extLst>
        </xdr:cNvPr>
        <xdr:cNvCxnSpPr/>
      </xdr:nvCxnSpPr>
      <xdr:spPr>
        <a:xfrm>
          <a:off x="4112260" y="135093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F29D4552-9633-4BA2-8D87-C396623329DD}"/>
            </a:ext>
          </a:extLst>
        </xdr:cNvPr>
        <xdr:cNvSpPr txBox="1"/>
      </xdr:nvSpPr>
      <xdr:spPr>
        <a:xfrm>
          <a:off x="4229100" y="1183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B8530477-A4FA-4E3C-A2F5-415A6B97006C}"/>
            </a:ext>
          </a:extLst>
        </xdr:cNvPr>
        <xdr:cNvCxnSpPr/>
      </xdr:nvCxnSpPr>
      <xdr:spPr>
        <a:xfrm>
          <a:off x="4112260" y="120553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20607</xdr:rowOff>
    </xdr:from>
    <xdr:to>
      <xdr:col>24</xdr:col>
      <xdr:colOff>63500</xdr:colOff>
      <xdr:row>75</xdr:row>
      <xdr:rowOff>28006</xdr:rowOff>
    </xdr:to>
    <xdr:cxnSp macro="">
      <xdr:nvCxnSpPr>
        <xdr:cNvPr id="178" name="直線コネクタ 177">
          <a:extLst>
            <a:ext uri="{FF2B5EF4-FFF2-40B4-BE49-F238E27FC236}">
              <a16:creationId xmlns:a16="http://schemas.microsoft.com/office/drawing/2014/main" id="{BE0D78AC-1109-4309-ABA1-979A338C66B9}"/>
            </a:ext>
          </a:extLst>
        </xdr:cNvPr>
        <xdr:cNvCxnSpPr/>
      </xdr:nvCxnSpPr>
      <xdr:spPr>
        <a:xfrm>
          <a:off x="3431540" y="12875547"/>
          <a:ext cx="742950" cy="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26850</xdr:rowOff>
    </xdr:from>
    <xdr:ext cx="599010" cy="259045"/>
    <xdr:sp macro="" textlink="">
      <xdr:nvSpPr>
        <xdr:cNvPr id="179" name="民生費平均値テキスト">
          <a:extLst>
            <a:ext uri="{FF2B5EF4-FFF2-40B4-BE49-F238E27FC236}">
              <a16:creationId xmlns:a16="http://schemas.microsoft.com/office/drawing/2014/main" id="{8BC08B72-3676-4FCF-B4E7-F2212DD1DAB0}"/>
            </a:ext>
          </a:extLst>
        </xdr:cNvPr>
        <xdr:cNvSpPr txBox="1"/>
      </xdr:nvSpPr>
      <xdr:spPr>
        <a:xfrm>
          <a:off x="4229100" y="12883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FC4658D1-B8AC-4CF4-8C33-1C9CB16395FE}"/>
            </a:ext>
          </a:extLst>
        </xdr:cNvPr>
        <xdr:cNvSpPr/>
      </xdr:nvSpPr>
      <xdr:spPr>
        <a:xfrm>
          <a:off x="4131310" y="12909078"/>
          <a:ext cx="97790" cy="9969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20607</xdr:rowOff>
    </xdr:from>
    <xdr:to>
      <xdr:col>19</xdr:col>
      <xdr:colOff>177800</xdr:colOff>
      <xdr:row>75</xdr:row>
      <xdr:rowOff>156212</xdr:rowOff>
    </xdr:to>
    <xdr:cxnSp macro="">
      <xdr:nvCxnSpPr>
        <xdr:cNvPr id="181" name="直線コネクタ 180">
          <a:extLst>
            <a:ext uri="{FF2B5EF4-FFF2-40B4-BE49-F238E27FC236}">
              <a16:creationId xmlns:a16="http://schemas.microsoft.com/office/drawing/2014/main" id="{D45CED20-6A11-4FF3-AFD6-8F0452ACF1D1}"/>
            </a:ext>
          </a:extLst>
        </xdr:cNvPr>
        <xdr:cNvCxnSpPr/>
      </xdr:nvCxnSpPr>
      <xdr:spPr>
        <a:xfrm flipV="1">
          <a:off x="2626360" y="12875547"/>
          <a:ext cx="805180" cy="14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510C5FE4-9665-4CD6-9F82-6C2D9D59C771}"/>
            </a:ext>
          </a:extLst>
        </xdr:cNvPr>
        <xdr:cNvSpPr/>
      </xdr:nvSpPr>
      <xdr:spPr>
        <a:xfrm>
          <a:off x="3388360" y="1287045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102531</xdr:rowOff>
    </xdr:from>
    <xdr:ext cx="599010" cy="259045"/>
    <xdr:sp macro="" textlink="">
      <xdr:nvSpPr>
        <xdr:cNvPr id="183" name="テキスト ボックス 182">
          <a:extLst>
            <a:ext uri="{FF2B5EF4-FFF2-40B4-BE49-F238E27FC236}">
              <a16:creationId xmlns:a16="http://schemas.microsoft.com/office/drawing/2014/main" id="{ED3FC1EB-71D0-4134-B9BE-60D3EABAD7A0}"/>
            </a:ext>
          </a:extLst>
        </xdr:cNvPr>
        <xdr:cNvSpPr txBox="1"/>
      </xdr:nvSpPr>
      <xdr:spPr>
        <a:xfrm>
          <a:off x="3152990" y="1295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156212</xdr:rowOff>
    </xdr:from>
    <xdr:to>
      <xdr:col>15</xdr:col>
      <xdr:colOff>50800</xdr:colOff>
      <xdr:row>76</xdr:row>
      <xdr:rowOff>58601</xdr:rowOff>
    </xdr:to>
    <xdr:cxnSp macro="">
      <xdr:nvCxnSpPr>
        <xdr:cNvPr id="184" name="直線コネクタ 183">
          <a:extLst>
            <a:ext uri="{FF2B5EF4-FFF2-40B4-BE49-F238E27FC236}">
              <a16:creationId xmlns:a16="http://schemas.microsoft.com/office/drawing/2014/main" id="{29353850-3541-4742-B658-2935FDB3A6AD}"/>
            </a:ext>
          </a:extLst>
        </xdr:cNvPr>
        <xdr:cNvCxnSpPr/>
      </xdr:nvCxnSpPr>
      <xdr:spPr>
        <a:xfrm flipV="1">
          <a:off x="1828800" y="13016867"/>
          <a:ext cx="797560" cy="6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B7CBC7A4-9D3E-4006-9A0C-AA167518A449}"/>
            </a:ext>
          </a:extLst>
        </xdr:cNvPr>
        <xdr:cNvSpPr/>
      </xdr:nvSpPr>
      <xdr:spPr>
        <a:xfrm>
          <a:off x="2571750" y="130264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85127</xdr:rowOff>
    </xdr:from>
    <xdr:ext cx="599010" cy="259045"/>
    <xdr:sp macro="" textlink="">
      <xdr:nvSpPr>
        <xdr:cNvPr id="186" name="テキスト ボックス 185">
          <a:extLst>
            <a:ext uri="{FF2B5EF4-FFF2-40B4-BE49-F238E27FC236}">
              <a16:creationId xmlns:a16="http://schemas.microsoft.com/office/drawing/2014/main" id="{238F53C0-0A67-4D64-9997-3AB8E09D1751}"/>
            </a:ext>
          </a:extLst>
        </xdr:cNvPr>
        <xdr:cNvSpPr txBox="1"/>
      </xdr:nvSpPr>
      <xdr:spPr>
        <a:xfrm>
          <a:off x="2364955" y="1311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58601</xdr:rowOff>
    </xdr:from>
    <xdr:to>
      <xdr:col>10</xdr:col>
      <xdr:colOff>114300</xdr:colOff>
      <xdr:row>76</xdr:row>
      <xdr:rowOff>97592</xdr:rowOff>
    </xdr:to>
    <xdr:cxnSp macro="">
      <xdr:nvCxnSpPr>
        <xdr:cNvPr id="187" name="直線コネクタ 186">
          <a:extLst>
            <a:ext uri="{FF2B5EF4-FFF2-40B4-BE49-F238E27FC236}">
              <a16:creationId xmlns:a16="http://schemas.microsoft.com/office/drawing/2014/main" id="{912F0231-42BB-485A-8E16-C5150A5EEA34}"/>
            </a:ext>
          </a:extLst>
        </xdr:cNvPr>
        <xdr:cNvCxnSpPr/>
      </xdr:nvCxnSpPr>
      <xdr:spPr>
        <a:xfrm flipV="1">
          <a:off x="1031240" y="13084991"/>
          <a:ext cx="797560" cy="3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a:extLst>
            <a:ext uri="{FF2B5EF4-FFF2-40B4-BE49-F238E27FC236}">
              <a16:creationId xmlns:a16="http://schemas.microsoft.com/office/drawing/2014/main" id="{DC2FBD04-A3E0-467B-81E1-1B9623D0D57E}"/>
            </a:ext>
          </a:extLst>
        </xdr:cNvPr>
        <xdr:cNvSpPr/>
      </xdr:nvSpPr>
      <xdr:spPr>
        <a:xfrm>
          <a:off x="1774190" y="13052410"/>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118747</xdr:rowOff>
    </xdr:from>
    <xdr:ext cx="599010" cy="259045"/>
    <xdr:sp macro="" textlink="">
      <xdr:nvSpPr>
        <xdr:cNvPr id="189" name="テキスト ボックス 188">
          <a:extLst>
            <a:ext uri="{FF2B5EF4-FFF2-40B4-BE49-F238E27FC236}">
              <a16:creationId xmlns:a16="http://schemas.microsoft.com/office/drawing/2014/main" id="{71EFF33E-A198-4B8E-8262-F278CA38BC63}"/>
            </a:ext>
          </a:extLst>
        </xdr:cNvPr>
        <xdr:cNvSpPr txBox="1"/>
      </xdr:nvSpPr>
      <xdr:spPr>
        <a:xfrm>
          <a:off x="1550250" y="1315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a:extLst>
            <a:ext uri="{FF2B5EF4-FFF2-40B4-BE49-F238E27FC236}">
              <a16:creationId xmlns:a16="http://schemas.microsoft.com/office/drawing/2014/main" id="{6AB1BF19-0670-4269-A9E2-B323817BC907}"/>
            </a:ext>
          </a:extLst>
        </xdr:cNvPr>
        <xdr:cNvSpPr/>
      </xdr:nvSpPr>
      <xdr:spPr>
        <a:xfrm>
          <a:off x="988060" y="131223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9628</xdr:rowOff>
    </xdr:from>
    <xdr:ext cx="599010" cy="259045"/>
    <xdr:sp macro="" textlink="">
      <xdr:nvSpPr>
        <xdr:cNvPr id="191" name="テキスト ボックス 190">
          <a:extLst>
            <a:ext uri="{FF2B5EF4-FFF2-40B4-BE49-F238E27FC236}">
              <a16:creationId xmlns:a16="http://schemas.microsoft.com/office/drawing/2014/main" id="{E4416C19-6083-46A2-AFFC-1CFF736D1345}"/>
            </a:ext>
          </a:extLst>
        </xdr:cNvPr>
        <xdr:cNvSpPr txBox="1"/>
      </xdr:nvSpPr>
      <xdr:spPr>
        <a:xfrm>
          <a:off x="752690" y="1321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342956B2-A2C0-47A5-8A14-A3477ADE2EBE}"/>
            </a:ext>
          </a:extLst>
        </xdr:cNvPr>
        <xdr:cNvSpPr txBox="1"/>
      </xdr:nvSpPr>
      <xdr:spPr>
        <a:xfrm>
          <a:off x="400304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CA4C97F1-4D2E-4C05-BCD4-1B11F50573EA}"/>
            </a:ext>
          </a:extLst>
        </xdr:cNvPr>
        <xdr:cNvSpPr txBox="1"/>
      </xdr:nvSpPr>
      <xdr:spPr>
        <a:xfrm>
          <a:off x="32600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BDF6F238-414F-49B7-BD84-5C9F194C2CE0}"/>
            </a:ext>
          </a:extLst>
        </xdr:cNvPr>
        <xdr:cNvSpPr txBox="1"/>
      </xdr:nvSpPr>
      <xdr:spPr>
        <a:xfrm>
          <a:off x="24549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136C967F-5B46-4696-944E-1A801B6ADF46}"/>
            </a:ext>
          </a:extLst>
        </xdr:cNvPr>
        <xdr:cNvSpPr txBox="1"/>
      </xdr:nvSpPr>
      <xdr:spPr>
        <a:xfrm>
          <a:off x="16573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C31E6FF7-4989-443E-A839-372365157490}"/>
            </a:ext>
          </a:extLst>
        </xdr:cNvPr>
        <xdr:cNvSpPr txBox="1"/>
      </xdr:nvSpPr>
      <xdr:spPr>
        <a:xfrm>
          <a:off x="8597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148656</xdr:rowOff>
    </xdr:from>
    <xdr:to>
      <xdr:col>24</xdr:col>
      <xdr:colOff>114300</xdr:colOff>
      <xdr:row>75</xdr:row>
      <xdr:rowOff>78806</xdr:rowOff>
    </xdr:to>
    <xdr:sp macro="" textlink="">
      <xdr:nvSpPr>
        <xdr:cNvPr id="197" name="楕円 196">
          <a:extLst>
            <a:ext uri="{FF2B5EF4-FFF2-40B4-BE49-F238E27FC236}">
              <a16:creationId xmlns:a16="http://schemas.microsoft.com/office/drawing/2014/main" id="{4A29E895-CB01-411C-9DD3-D72EE81279FC}"/>
            </a:ext>
          </a:extLst>
        </xdr:cNvPr>
        <xdr:cNvSpPr/>
      </xdr:nvSpPr>
      <xdr:spPr>
        <a:xfrm>
          <a:off x="4131310" y="1283595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83</xdr:rowOff>
    </xdr:from>
    <xdr:ext cx="599010" cy="259045"/>
    <xdr:sp macro="" textlink="">
      <xdr:nvSpPr>
        <xdr:cNvPr id="198" name="民生費該当値テキスト">
          <a:extLst>
            <a:ext uri="{FF2B5EF4-FFF2-40B4-BE49-F238E27FC236}">
              <a16:creationId xmlns:a16="http://schemas.microsoft.com/office/drawing/2014/main" id="{ABD8E8AF-A194-4661-B42E-90B875549478}"/>
            </a:ext>
          </a:extLst>
        </xdr:cNvPr>
        <xdr:cNvSpPr txBox="1"/>
      </xdr:nvSpPr>
      <xdr:spPr>
        <a:xfrm>
          <a:off x="4229100" y="1268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141257</xdr:rowOff>
    </xdr:from>
    <xdr:to>
      <xdr:col>20</xdr:col>
      <xdr:colOff>38100</xdr:colOff>
      <xdr:row>75</xdr:row>
      <xdr:rowOff>71407</xdr:rowOff>
    </xdr:to>
    <xdr:sp macro="" textlink="">
      <xdr:nvSpPr>
        <xdr:cNvPr id="199" name="楕円 198">
          <a:extLst>
            <a:ext uri="{FF2B5EF4-FFF2-40B4-BE49-F238E27FC236}">
              <a16:creationId xmlns:a16="http://schemas.microsoft.com/office/drawing/2014/main" id="{3715A469-3109-4CE3-9A41-E55BC95D01C3}"/>
            </a:ext>
          </a:extLst>
        </xdr:cNvPr>
        <xdr:cNvSpPr/>
      </xdr:nvSpPr>
      <xdr:spPr>
        <a:xfrm>
          <a:off x="3388360" y="128266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87934</xdr:rowOff>
    </xdr:from>
    <xdr:ext cx="599010" cy="259045"/>
    <xdr:sp macro="" textlink="">
      <xdr:nvSpPr>
        <xdr:cNvPr id="200" name="テキスト ボックス 199">
          <a:extLst>
            <a:ext uri="{FF2B5EF4-FFF2-40B4-BE49-F238E27FC236}">
              <a16:creationId xmlns:a16="http://schemas.microsoft.com/office/drawing/2014/main" id="{0A4796FC-7256-4493-BBDC-24A16BCC6C62}"/>
            </a:ext>
          </a:extLst>
        </xdr:cNvPr>
        <xdr:cNvSpPr txBox="1"/>
      </xdr:nvSpPr>
      <xdr:spPr>
        <a:xfrm>
          <a:off x="3152990" y="1260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105412</xdr:rowOff>
    </xdr:from>
    <xdr:to>
      <xdr:col>15</xdr:col>
      <xdr:colOff>101600</xdr:colOff>
      <xdr:row>76</xdr:row>
      <xdr:rowOff>35562</xdr:rowOff>
    </xdr:to>
    <xdr:sp macro="" textlink="">
      <xdr:nvSpPr>
        <xdr:cNvPr id="201" name="楕円 200">
          <a:extLst>
            <a:ext uri="{FF2B5EF4-FFF2-40B4-BE49-F238E27FC236}">
              <a16:creationId xmlns:a16="http://schemas.microsoft.com/office/drawing/2014/main" id="{13445702-EB84-43FA-8B81-1E93701A1488}"/>
            </a:ext>
          </a:extLst>
        </xdr:cNvPr>
        <xdr:cNvSpPr/>
      </xdr:nvSpPr>
      <xdr:spPr>
        <a:xfrm>
          <a:off x="2571750" y="1296225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52089</xdr:rowOff>
    </xdr:from>
    <xdr:ext cx="599010" cy="259045"/>
    <xdr:sp macro="" textlink="">
      <xdr:nvSpPr>
        <xdr:cNvPr id="202" name="テキスト ボックス 201">
          <a:extLst>
            <a:ext uri="{FF2B5EF4-FFF2-40B4-BE49-F238E27FC236}">
              <a16:creationId xmlns:a16="http://schemas.microsoft.com/office/drawing/2014/main" id="{86C64CCF-21B1-427E-8405-A95EE6C292C5}"/>
            </a:ext>
          </a:extLst>
        </xdr:cNvPr>
        <xdr:cNvSpPr txBox="1"/>
      </xdr:nvSpPr>
      <xdr:spPr>
        <a:xfrm>
          <a:off x="2364955" y="1274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7801</xdr:rowOff>
    </xdr:from>
    <xdr:to>
      <xdr:col>10</xdr:col>
      <xdr:colOff>165100</xdr:colOff>
      <xdr:row>76</xdr:row>
      <xdr:rowOff>109401</xdr:rowOff>
    </xdr:to>
    <xdr:sp macro="" textlink="">
      <xdr:nvSpPr>
        <xdr:cNvPr id="203" name="楕円 202">
          <a:extLst>
            <a:ext uri="{FF2B5EF4-FFF2-40B4-BE49-F238E27FC236}">
              <a16:creationId xmlns:a16="http://schemas.microsoft.com/office/drawing/2014/main" id="{5B8C89ED-7ED1-489F-B2B2-89CBAECFF8C3}"/>
            </a:ext>
          </a:extLst>
        </xdr:cNvPr>
        <xdr:cNvSpPr/>
      </xdr:nvSpPr>
      <xdr:spPr>
        <a:xfrm>
          <a:off x="1774190" y="1303990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125927</xdr:rowOff>
    </xdr:from>
    <xdr:ext cx="599010" cy="259045"/>
    <xdr:sp macro="" textlink="">
      <xdr:nvSpPr>
        <xdr:cNvPr id="204" name="テキスト ボックス 203">
          <a:extLst>
            <a:ext uri="{FF2B5EF4-FFF2-40B4-BE49-F238E27FC236}">
              <a16:creationId xmlns:a16="http://schemas.microsoft.com/office/drawing/2014/main" id="{BA10F0A7-BF9B-46E2-A65D-87833EF085F7}"/>
            </a:ext>
          </a:extLst>
        </xdr:cNvPr>
        <xdr:cNvSpPr txBox="1"/>
      </xdr:nvSpPr>
      <xdr:spPr>
        <a:xfrm>
          <a:off x="1550250" y="1281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46792</xdr:rowOff>
    </xdr:from>
    <xdr:to>
      <xdr:col>6</xdr:col>
      <xdr:colOff>38100</xdr:colOff>
      <xdr:row>76</xdr:row>
      <xdr:rowOff>148392</xdr:rowOff>
    </xdr:to>
    <xdr:sp macro="" textlink="">
      <xdr:nvSpPr>
        <xdr:cNvPr id="205" name="楕円 204">
          <a:extLst>
            <a:ext uri="{FF2B5EF4-FFF2-40B4-BE49-F238E27FC236}">
              <a16:creationId xmlns:a16="http://schemas.microsoft.com/office/drawing/2014/main" id="{41A125EA-42AA-4684-A28B-7BDF05DD8538}"/>
            </a:ext>
          </a:extLst>
        </xdr:cNvPr>
        <xdr:cNvSpPr/>
      </xdr:nvSpPr>
      <xdr:spPr>
        <a:xfrm>
          <a:off x="988060" y="130788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164919</xdr:rowOff>
    </xdr:from>
    <xdr:ext cx="599010" cy="259045"/>
    <xdr:sp macro="" textlink="">
      <xdr:nvSpPr>
        <xdr:cNvPr id="206" name="テキスト ボックス 205">
          <a:extLst>
            <a:ext uri="{FF2B5EF4-FFF2-40B4-BE49-F238E27FC236}">
              <a16:creationId xmlns:a16="http://schemas.microsoft.com/office/drawing/2014/main" id="{4047896A-AEFA-44B3-9C25-F880AD822061}"/>
            </a:ext>
          </a:extLst>
        </xdr:cNvPr>
        <xdr:cNvSpPr txBox="1"/>
      </xdr:nvSpPr>
      <xdr:spPr>
        <a:xfrm>
          <a:off x="752690" y="1285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73B70485-E586-4B22-A2F9-54CB04912153}"/>
            </a:ext>
          </a:extLst>
        </xdr:cNvPr>
        <xdr:cNvSpPr/>
      </xdr:nvSpPr>
      <xdr:spPr>
        <a:xfrm>
          <a:off x="68580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526F3C06-82B7-456C-876F-DE0AA7C189F4}"/>
            </a:ext>
          </a:extLst>
        </xdr:cNvPr>
        <xdr:cNvSpPr/>
      </xdr:nvSpPr>
      <xdr:spPr>
        <a:xfrm>
          <a:off x="8166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35AA20A-7FCF-4944-BDE7-2846A55291DC}"/>
            </a:ext>
          </a:extLst>
        </xdr:cNvPr>
        <xdr:cNvSpPr/>
      </xdr:nvSpPr>
      <xdr:spPr>
        <a:xfrm>
          <a:off x="8166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70278B1E-7954-4945-B43D-448DF34A5E16}"/>
            </a:ext>
          </a:extLst>
        </xdr:cNvPr>
        <xdr:cNvSpPr/>
      </xdr:nvSpPr>
      <xdr:spPr>
        <a:xfrm>
          <a:off x="17145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1988AD51-6B6C-4FCE-AC07-FAB93D65127B}"/>
            </a:ext>
          </a:extLst>
        </xdr:cNvPr>
        <xdr:cNvSpPr/>
      </xdr:nvSpPr>
      <xdr:spPr>
        <a:xfrm>
          <a:off x="17145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9373D658-C95E-4BF1-8B7E-F7DE6085DAF6}"/>
            </a:ext>
          </a:extLst>
        </xdr:cNvPr>
        <xdr:cNvSpPr/>
      </xdr:nvSpPr>
      <xdr:spPr>
        <a:xfrm>
          <a:off x="27432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ACC11D8B-A302-401E-B984-7D61BD5C12E5}"/>
            </a:ext>
          </a:extLst>
        </xdr:cNvPr>
        <xdr:cNvSpPr/>
      </xdr:nvSpPr>
      <xdr:spPr>
        <a:xfrm>
          <a:off x="27432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8F4504B1-4550-40E5-BE9B-45E150C16EF3}"/>
            </a:ext>
          </a:extLst>
        </xdr:cNvPr>
        <xdr:cNvSpPr/>
      </xdr:nvSpPr>
      <xdr:spPr>
        <a:xfrm>
          <a:off x="68580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A4384F10-9787-4D99-83DD-DD5FF44C9BA8}"/>
            </a:ext>
          </a:extLst>
        </xdr:cNvPr>
        <xdr:cNvSpPr txBox="1"/>
      </xdr:nvSpPr>
      <xdr:spPr>
        <a:xfrm>
          <a:off x="66675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54E9EE4-690C-4E98-BE61-974E92050719}"/>
            </a:ext>
          </a:extLst>
        </xdr:cNvPr>
        <xdr:cNvCxnSpPr/>
      </xdr:nvCxnSpPr>
      <xdr:spPr>
        <a:xfrm>
          <a:off x="68580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62CFBB9E-3F5E-4666-9CE4-08C821A2A62B}"/>
            </a:ext>
          </a:extLst>
        </xdr:cNvPr>
        <xdr:cNvCxnSpPr/>
      </xdr:nvCxnSpPr>
      <xdr:spPr>
        <a:xfrm>
          <a:off x="685800" y="17019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9BD45CC7-162D-44C0-AE15-83BB082B0E6D}"/>
            </a:ext>
          </a:extLst>
        </xdr:cNvPr>
        <xdr:cNvSpPr txBox="1"/>
      </xdr:nvSpPr>
      <xdr:spPr>
        <a:xfrm>
          <a:off x="47892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DAAB1BC3-6426-48A8-ACE1-6CD7EFBF5AAA}"/>
            </a:ext>
          </a:extLst>
        </xdr:cNvPr>
        <xdr:cNvCxnSpPr/>
      </xdr:nvCxnSpPr>
      <xdr:spPr>
        <a:xfrm>
          <a:off x="685800" y="16638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F4BB0C8E-4746-4806-B4B3-DB384988945E}"/>
            </a:ext>
          </a:extLst>
        </xdr:cNvPr>
        <xdr:cNvSpPr txBox="1"/>
      </xdr:nvSpPr>
      <xdr:spPr>
        <a:xfrm>
          <a:off x="21165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47E3A2E4-C76F-40C3-853D-CDC190679EDD}"/>
            </a:ext>
          </a:extLst>
        </xdr:cNvPr>
        <xdr:cNvCxnSpPr/>
      </xdr:nvCxnSpPr>
      <xdr:spPr>
        <a:xfrm>
          <a:off x="685800" y="162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7E8EC206-3F66-4E0F-8CEB-AC7A29B80F37}"/>
            </a:ext>
          </a:extLst>
        </xdr:cNvPr>
        <xdr:cNvSpPr txBox="1"/>
      </xdr:nvSpPr>
      <xdr:spPr>
        <a:xfrm>
          <a:off x="170391" y="1611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60AED9BE-9222-40FC-A31F-4668A3BE37D4}"/>
            </a:ext>
          </a:extLst>
        </xdr:cNvPr>
        <xdr:cNvCxnSpPr/>
      </xdr:nvCxnSpPr>
      <xdr:spPr>
        <a:xfrm>
          <a:off x="685800" y="1587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A57DEE0D-2A0B-43EB-9C96-2AE54ED03536}"/>
            </a:ext>
          </a:extLst>
        </xdr:cNvPr>
        <xdr:cNvSpPr txBox="1"/>
      </xdr:nvSpPr>
      <xdr:spPr>
        <a:xfrm>
          <a:off x="170391" y="1573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927916E8-DB36-4247-A76F-5634C0562F52}"/>
            </a:ext>
          </a:extLst>
        </xdr:cNvPr>
        <xdr:cNvCxnSpPr/>
      </xdr:nvCxnSpPr>
      <xdr:spPr>
        <a:xfrm>
          <a:off x="685800" y="1549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E2AAC0B5-8FAF-450B-AAB4-A10B6DB45433}"/>
            </a:ext>
          </a:extLst>
        </xdr:cNvPr>
        <xdr:cNvSpPr txBox="1"/>
      </xdr:nvSpPr>
      <xdr:spPr>
        <a:xfrm>
          <a:off x="170391" y="1535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2587A5A4-F701-482D-8334-8C3197987604}"/>
            </a:ext>
          </a:extLst>
        </xdr:cNvPr>
        <xdr:cNvCxnSpPr/>
      </xdr:nvCxnSpPr>
      <xdr:spPr>
        <a:xfrm>
          <a:off x="68580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D7FAF990-8B55-4962-8D8A-2377B7BE3FC0}"/>
            </a:ext>
          </a:extLst>
        </xdr:cNvPr>
        <xdr:cNvSpPr txBox="1"/>
      </xdr:nvSpPr>
      <xdr:spPr>
        <a:xfrm>
          <a:off x="170391"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1A2E167E-079D-4B09-9329-BB6248372921}"/>
            </a:ext>
          </a:extLst>
        </xdr:cNvPr>
        <xdr:cNvSpPr/>
      </xdr:nvSpPr>
      <xdr:spPr>
        <a:xfrm>
          <a:off x="68580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D7DD4841-845F-43BE-A3A6-6A89AEFA9885}"/>
            </a:ext>
          </a:extLst>
        </xdr:cNvPr>
        <xdr:cNvCxnSpPr/>
      </xdr:nvCxnSpPr>
      <xdr:spPr>
        <a:xfrm flipV="1">
          <a:off x="4172585" y="15503753"/>
          <a:ext cx="1270" cy="1313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8F544B22-2E43-46D8-B980-CF03B40CBBE3}"/>
            </a:ext>
          </a:extLst>
        </xdr:cNvPr>
        <xdr:cNvSpPr txBox="1"/>
      </xdr:nvSpPr>
      <xdr:spPr>
        <a:xfrm>
          <a:off x="4229100" y="1682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C76D7135-9DBD-442E-90D2-9C1ECD08DE1C}"/>
            </a:ext>
          </a:extLst>
        </xdr:cNvPr>
        <xdr:cNvCxnSpPr/>
      </xdr:nvCxnSpPr>
      <xdr:spPr>
        <a:xfrm>
          <a:off x="4112260" y="168173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BD04ED99-4D22-4A70-893B-2E9F8CE8DA0C}"/>
            </a:ext>
          </a:extLst>
        </xdr:cNvPr>
        <xdr:cNvSpPr txBox="1"/>
      </xdr:nvSpPr>
      <xdr:spPr>
        <a:xfrm>
          <a:off x="4229100" y="1527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4A7998CC-926C-452F-8320-7A81D93C24A2}"/>
            </a:ext>
          </a:extLst>
        </xdr:cNvPr>
        <xdr:cNvCxnSpPr/>
      </xdr:nvCxnSpPr>
      <xdr:spPr>
        <a:xfrm>
          <a:off x="4112260" y="15503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17635</xdr:rowOff>
    </xdr:from>
    <xdr:to>
      <xdr:col>24</xdr:col>
      <xdr:colOff>63500</xdr:colOff>
      <xdr:row>95</xdr:row>
      <xdr:rowOff>149377</xdr:rowOff>
    </xdr:to>
    <xdr:cxnSp macro="">
      <xdr:nvCxnSpPr>
        <xdr:cNvPr id="235" name="直線コネクタ 234">
          <a:extLst>
            <a:ext uri="{FF2B5EF4-FFF2-40B4-BE49-F238E27FC236}">
              <a16:creationId xmlns:a16="http://schemas.microsoft.com/office/drawing/2014/main" id="{85E20073-72D6-46F8-A378-6ED1FAFECD69}"/>
            </a:ext>
          </a:extLst>
        </xdr:cNvPr>
        <xdr:cNvCxnSpPr/>
      </xdr:nvCxnSpPr>
      <xdr:spPr>
        <a:xfrm flipV="1">
          <a:off x="3431540" y="16309195"/>
          <a:ext cx="742950" cy="12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67753</xdr:rowOff>
    </xdr:from>
    <xdr:ext cx="534377" cy="259045"/>
    <xdr:sp macro="" textlink="">
      <xdr:nvSpPr>
        <xdr:cNvPr id="236" name="衛生費平均値テキスト">
          <a:extLst>
            <a:ext uri="{FF2B5EF4-FFF2-40B4-BE49-F238E27FC236}">
              <a16:creationId xmlns:a16="http://schemas.microsoft.com/office/drawing/2014/main" id="{A3950051-0BAF-4412-BF9A-5C24F784A6BE}"/>
            </a:ext>
          </a:extLst>
        </xdr:cNvPr>
        <xdr:cNvSpPr txBox="1"/>
      </xdr:nvSpPr>
      <xdr:spPr>
        <a:xfrm>
          <a:off x="4229100" y="16353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DCCD4B4F-CF51-41AB-B547-EE244AE3B169}"/>
            </a:ext>
          </a:extLst>
        </xdr:cNvPr>
        <xdr:cNvSpPr/>
      </xdr:nvSpPr>
      <xdr:spPr>
        <a:xfrm>
          <a:off x="4131310" y="16380886"/>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149377</xdr:rowOff>
    </xdr:from>
    <xdr:to>
      <xdr:col>19</xdr:col>
      <xdr:colOff>177800</xdr:colOff>
      <xdr:row>96</xdr:row>
      <xdr:rowOff>117260</xdr:rowOff>
    </xdr:to>
    <xdr:cxnSp macro="">
      <xdr:nvCxnSpPr>
        <xdr:cNvPr id="238" name="直線コネクタ 237">
          <a:extLst>
            <a:ext uri="{FF2B5EF4-FFF2-40B4-BE49-F238E27FC236}">
              <a16:creationId xmlns:a16="http://schemas.microsoft.com/office/drawing/2014/main" id="{08ADC93B-9B67-4230-9B33-DD42EA2EA0F7}"/>
            </a:ext>
          </a:extLst>
        </xdr:cNvPr>
        <xdr:cNvCxnSpPr/>
      </xdr:nvCxnSpPr>
      <xdr:spPr>
        <a:xfrm flipV="1">
          <a:off x="2626360" y="16437127"/>
          <a:ext cx="805180" cy="13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E23A90F3-0904-469E-B9AA-4BB57D4E85A3}"/>
            </a:ext>
          </a:extLst>
        </xdr:cNvPr>
        <xdr:cNvSpPr/>
      </xdr:nvSpPr>
      <xdr:spPr>
        <a:xfrm>
          <a:off x="3388360" y="1639582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31261</xdr:rowOff>
    </xdr:from>
    <xdr:ext cx="534377" cy="259045"/>
    <xdr:sp macro="" textlink="">
      <xdr:nvSpPr>
        <xdr:cNvPr id="240" name="テキスト ボックス 239">
          <a:extLst>
            <a:ext uri="{FF2B5EF4-FFF2-40B4-BE49-F238E27FC236}">
              <a16:creationId xmlns:a16="http://schemas.microsoft.com/office/drawing/2014/main" id="{2092C80F-439E-48B1-A158-07CE36E18F99}"/>
            </a:ext>
          </a:extLst>
        </xdr:cNvPr>
        <xdr:cNvSpPr txBox="1"/>
      </xdr:nvSpPr>
      <xdr:spPr>
        <a:xfrm>
          <a:off x="3183401" y="1648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104580</xdr:rowOff>
    </xdr:from>
    <xdr:to>
      <xdr:col>15</xdr:col>
      <xdr:colOff>50800</xdr:colOff>
      <xdr:row>96</xdr:row>
      <xdr:rowOff>117260</xdr:rowOff>
    </xdr:to>
    <xdr:cxnSp macro="">
      <xdr:nvCxnSpPr>
        <xdr:cNvPr id="241" name="直線コネクタ 240">
          <a:extLst>
            <a:ext uri="{FF2B5EF4-FFF2-40B4-BE49-F238E27FC236}">
              <a16:creationId xmlns:a16="http://schemas.microsoft.com/office/drawing/2014/main" id="{2A4D7932-8AD5-4299-B391-F7498E5F797C}"/>
            </a:ext>
          </a:extLst>
        </xdr:cNvPr>
        <xdr:cNvCxnSpPr/>
      </xdr:nvCxnSpPr>
      <xdr:spPr>
        <a:xfrm>
          <a:off x="1828800" y="16561875"/>
          <a:ext cx="79756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5F2263B9-68C0-4965-A034-2A2AB9DBC6BC}"/>
            </a:ext>
          </a:extLst>
        </xdr:cNvPr>
        <xdr:cNvSpPr/>
      </xdr:nvSpPr>
      <xdr:spPr>
        <a:xfrm>
          <a:off x="2571750" y="1644250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101429</xdr:rowOff>
    </xdr:from>
    <xdr:ext cx="534377" cy="259045"/>
    <xdr:sp macro="" textlink="">
      <xdr:nvSpPr>
        <xdr:cNvPr id="243" name="テキスト ボックス 242">
          <a:extLst>
            <a:ext uri="{FF2B5EF4-FFF2-40B4-BE49-F238E27FC236}">
              <a16:creationId xmlns:a16="http://schemas.microsoft.com/office/drawing/2014/main" id="{A294919F-9DAF-4434-9A0D-AD61CAC3FDA6}"/>
            </a:ext>
          </a:extLst>
        </xdr:cNvPr>
        <xdr:cNvSpPr txBox="1"/>
      </xdr:nvSpPr>
      <xdr:spPr>
        <a:xfrm>
          <a:off x="2397271" y="1621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104580</xdr:rowOff>
    </xdr:from>
    <xdr:to>
      <xdr:col>10</xdr:col>
      <xdr:colOff>114300</xdr:colOff>
      <xdr:row>96</xdr:row>
      <xdr:rowOff>128529</xdr:rowOff>
    </xdr:to>
    <xdr:cxnSp macro="">
      <xdr:nvCxnSpPr>
        <xdr:cNvPr id="244" name="直線コネクタ 243">
          <a:extLst>
            <a:ext uri="{FF2B5EF4-FFF2-40B4-BE49-F238E27FC236}">
              <a16:creationId xmlns:a16="http://schemas.microsoft.com/office/drawing/2014/main" id="{F2E8EE0B-CAE0-48FA-B370-520E6D6C702F}"/>
            </a:ext>
          </a:extLst>
        </xdr:cNvPr>
        <xdr:cNvCxnSpPr/>
      </xdr:nvCxnSpPr>
      <xdr:spPr>
        <a:xfrm flipV="1">
          <a:off x="1031240" y="16561875"/>
          <a:ext cx="797560"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a:extLst>
            <a:ext uri="{FF2B5EF4-FFF2-40B4-BE49-F238E27FC236}">
              <a16:creationId xmlns:a16="http://schemas.microsoft.com/office/drawing/2014/main" id="{5A8D469F-017D-49A8-85D7-851898AF1B9A}"/>
            </a:ext>
          </a:extLst>
        </xdr:cNvPr>
        <xdr:cNvSpPr/>
      </xdr:nvSpPr>
      <xdr:spPr>
        <a:xfrm>
          <a:off x="1774190" y="1647947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134591</xdr:rowOff>
    </xdr:from>
    <xdr:ext cx="534377" cy="259045"/>
    <xdr:sp macro="" textlink="">
      <xdr:nvSpPr>
        <xdr:cNvPr id="246" name="テキスト ボックス 245">
          <a:extLst>
            <a:ext uri="{FF2B5EF4-FFF2-40B4-BE49-F238E27FC236}">
              <a16:creationId xmlns:a16="http://schemas.microsoft.com/office/drawing/2014/main" id="{A96D6BE4-F500-4F65-8AEB-D1FBE9629BBC}"/>
            </a:ext>
          </a:extLst>
        </xdr:cNvPr>
        <xdr:cNvSpPr txBox="1"/>
      </xdr:nvSpPr>
      <xdr:spPr>
        <a:xfrm>
          <a:off x="1580661" y="1624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a:extLst>
            <a:ext uri="{FF2B5EF4-FFF2-40B4-BE49-F238E27FC236}">
              <a16:creationId xmlns:a16="http://schemas.microsoft.com/office/drawing/2014/main" id="{FAFC47AA-6DB8-431F-A6A5-A2BAA5DC42EB}"/>
            </a:ext>
          </a:extLst>
        </xdr:cNvPr>
        <xdr:cNvSpPr/>
      </xdr:nvSpPr>
      <xdr:spPr>
        <a:xfrm>
          <a:off x="988060" y="1651273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4022</xdr:rowOff>
    </xdr:from>
    <xdr:ext cx="534377" cy="259045"/>
    <xdr:sp macro="" textlink="">
      <xdr:nvSpPr>
        <xdr:cNvPr id="248" name="テキスト ボックス 247">
          <a:extLst>
            <a:ext uri="{FF2B5EF4-FFF2-40B4-BE49-F238E27FC236}">
              <a16:creationId xmlns:a16="http://schemas.microsoft.com/office/drawing/2014/main" id="{79D9A735-F440-4EE8-BD1F-78F0D0F0C6D7}"/>
            </a:ext>
          </a:extLst>
        </xdr:cNvPr>
        <xdr:cNvSpPr txBox="1"/>
      </xdr:nvSpPr>
      <xdr:spPr>
        <a:xfrm>
          <a:off x="783101" y="1629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1E775F6C-BC9E-423F-B1E3-83BA0E19C0DD}"/>
            </a:ext>
          </a:extLst>
        </xdr:cNvPr>
        <xdr:cNvSpPr txBox="1"/>
      </xdr:nvSpPr>
      <xdr:spPr>
        <a:xfrm>
          <a:off x="400304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A623D421-93D9-4BA1-83B2-D8D53A5690BC}"/>
            </a:ext>
          </a:extLst>
        </xdr:cNvPr>
        <xdr:cNvSpPr txBox="1"/>
      </xdr:nvSpPr>
      <xdr:spPr>
        <a:xfrm>
          <a:off x="32600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3CCF044A-721E-4E50-A831-FEE51754CE45}"/>
            </a:ext>
          </a:extLst>
        </xdr:cNvPr>
        <xdr:cNvSpPr txBox="1"/>
      </xdr:nvSpPr>
      <xdr:spPr>
        <a:xfrm>
          <a:off x="24549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5638A106-61A2-4D7D-B52C-E1797B20ABF0}"/>
            </a:ext>
          </a:extLst>
        </xdr:cNvPr>
        <xdr:cNvSpPr txBox="1"/>
      </xdr:nvSpPr>
      <xdr:spPr>
        <a:xfrm>
          <a:off x="16573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8F541D65-D50C-489A-9481-193CCF09E2E4}"/>
            </a:ext>
          </a:extLst>
        </xdr:cNvPr>
        <xdr:cNvSpPr txBox="1"/>
      </xdr:nvSpPr>
      <xdr:spPr>
        <a:xfrm>
          <a:off x="8597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138285</xdr:rowOff>
    </xdr:from>
    <xdr:to>
      <xdr:col>24</xdr:col>
      <xdr:colOff>114300</xdr:colOff>
      <xdr:row>95</xdr:row>
      <xdr:rowOff>68435</xdr:rowOff>
    </xdr:to>
    <xdr:sp macro="" textlink="">
      <xdr:nvSpPr>
        <xdr:cNvPr id="254" name="楕円 253">
          <a:extLst>
            <a:ext uri="{FF2B5EF4-FFF2-40B4-BE49-F238E27FC236}">
              <a16:creationId xmlns:a16="http://schemas.microsoft.com/office/drawing/2014/main" id="{24476327-916A-4466-A7F1-57EF9F4B56BE}"/>
            </a:ext>
          </a:extLst>
        </xdr:cNvPr>
        <xdr:cNvSpPr/>
      </xdr:nvSpPr>
      <xdr:spPr>
        <a:xfrm>
          <a:off x="4131310" y="1625077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161162</xdr:rowOff>
    </xdr:from>
    <xdr:ext cx="534377" cy="259045"/>
    <xdr:sp macro="" textlink="">
      <xdr:nvSpPr>
        <xdr:cNvPr id="255" name="衛生費該当値テキスト">
          <a:extLst>
            <a:ext uri="{FF2B5EF4-FFF2-40B4-BE49-F238E27FC236}">
              <a16:creationId xmlns:a16="http://schemas.microsoft.com/office/drawing/2014/main" id="{BC8D5CAA-D7BE-43BB-8C3B-825A446A55FE}"/>
            </a:ext>
          </a:extLst>
        </xdr:cNvPr>
        <xdr:cNvSpPr txBox="1"/>
      </xdr:nvSpPr>
      <xdr:spPr>
        <a:xfrm>
          <a:off x="4229100" y="1610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98577</xdr:rowOff>
    </xdr:from>
    <xdr:to>
      <xdr:col>20</xdr:col>
      <xdr:colOff>38100</xdr:colOff>
      <xdr:row>96</xdr:row>
      <xdr:rowOff>28727</xdr:rowOff>
    </xdr:to>
    <xdr:sp macro="" textlink="">
      <xdr:nvSpPr>
        <xdr:cNvPr id="256" name="楕円 255">
          <a:extLst>
            <a:ext uri="{FF2B5EF4-FFF2-40B4-BE49-F238E27FC236}">
              <a16:creationId xmlns:a16="http://schemas.microsoft.com/office/drawing/2014/main" id="{4EDB1C23-11EB-48E9-82FA-8B78F33C3D65}"/>
            </a:ext>
          </a:extLst>
        </xdr:cNvPr>
        <xdr:cNvSpPr/>
      </xdr:nvSpPr>
      <xdr:spPr>
        <a:xfrm>
          <a:off x="3388360" y="1638251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45254</xdr:rowOff>
    </xdr:from>
    <xdr:ext cx="534377" cy="259045"/>
    <xdr:sp macro="" textlink="">
      <xdr:nvSpPr>
        <xdr:cNvPr id="257" name="テキスト ボックス 256">
          <a:extLst>
            <a:ext uri="{FF2B5EF4-FFF2-40B4-BE49-F238E27FC236}">
              <a16:creationId xmlns:a16="http://schemas.microsoft.com/office/drawing/2014/main" id="{F61B794A-08C1-4BE3-8FE3-893BAC038476}"/>
            </a:ext>
          </a:extLst>
        </xdr:cNvPr>
        <xdr:cNvSpPr txBox="1"/>
      </xdr:nvSpPr>
      <xdr:spPr>
        <a:xfrm>
          <a:off x="3183401" y="1616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66460</xdr:rowOff>
    </xdr:from>
    <xdr:to>
      <xdr:col>15</xdr:col>
      <xdr:colOff>101600</xdr:colOff>
      <xdr:row>96</xdr:row>
      <xdr:rowOff>168060</xdr:rowOff>
    </xdr:to>
    <xdr:sp macro="" textlink="">
      <xdr:nvSpPr>
        <xdr:cNvPr id="258" name="楕円 257">
          <a:extLst>
            <a:ext uri="{FF2B5EF4-FFF2-40B4-BE49-F238E27FC236}">
              <a16:creationId xmlns:a16="http://schemas.microsoft.com/office/drawing/2014/main" id="{870EB67D-E4D8-4B52-9419-FC6C2AC562EB}"/>
            </a:ext>
          </a:extLst>
        </xdr:cNvPr>
        <xdr:cNvSpPr/>
      </xdr:nvSpPr>
      <xdr:spPr>
        <a:xfrm>
          <a:off x="2571750" y="1652375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159187</xdr:rowOff>
    </xdr:from>
    <xdr:ext cx="534377" cy="259045"/>
    <xdr:sp macro="" textlink="">
      <xdr:nvSpPr>
        <xdr:cNvPr id="259" name="テキスト ボックス 258">
          <a:extLst>
            <a:ext uri="{FF2B5EF4-FFF2-40B4-BE49-F238E27FC236}">
              <a16:creationId xmlns:a16="http://schemas.microsoft.com/office/drawing/2014/main" id="{3B0B0EA1-0273-4E58-A16C-17E69AE676C5}"/>
            </a:ext>
          </a:extLst>
        </xdr:cNvPr>
        <xdr:cNvSpPr txBox="1"/>
      </xdr:nvSpPr>
      <xdr:spPr>
        <a:xfrm>
          <a:off x="2397271" y="1662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53780</xdr:rowOff>
    </xdr:from>
    <xdr:to>
      <xdr:col>10</xdr:col>
      <xdr:colOff>165100</xdr:colOff>
      <xdr:row>96</xdr:row>
      <xdr:rowOff>155380</xdr:rowOff>
    </xdr:to>
    <xdr:sp macro="" textlink="">
      <xdr:nvSpPr>
        <xdr:cNvPr id="260" name="楕円 259">
          <a:extLst>
            <a:ext uri="{FF2B5EF4-FFF2-40B4-BE49-F238E27FC236}">
              <a16:creationId xmlns:a16="http://schemas.microsoft.com/office/drawing/2014/main" id="{F8921446-9F5F-4D0F-9F93-82D98B05BA3E}"/>
            </a:ext>
          </a:extLst>
        </xdr:cNvPr>
        <xdr:cNvSpPr/>
      </xdr:nvSpPr>
      <xdr:spPr>
        <a:xfrm>
          <a:off x="1774190" y="1651679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146507</xdr:rowOff>
    </xdr:from>
    <xdr:ext cx="534377" cy="259045"/>
    <xdr:sp macro="" textlink="">
      <xdr:nvSpPr>
        <xdr:cNvPr id="261" name="テキスト ボックス 260">
          <a:extLst>
            <a:ext uri="{FF2B5EF4-FFF2-40B4-BE49-F238E27FC236}">
              <a16:creationId xmlns:a16="http://schemas.microsoft.com/office/drawing/2014/main" id="{837A773E-CFB2-4DC5-9EC8-0E471DF64DDE}"/>
            </a:ext>
          </a:extLst>
        </xdr:cNvPr>
        <xdr:cNvSpPr txBox="1"/>
      </xdr:nvSpPr>
      <xdr:spPr>
        <a:xfrm>
          <a:off x="1580661" y="1660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77729</xdr:rowOff>
    </xdr:from>
    <xdr:to>
      <xdr:col>6</xdr:col>
      <xdr:colOff>38100</xdr:colOff>
      <xdr:row>97</xdr:row>
      <xdr:rowOff>7879</xdr:rowOff>
    </xdr:to>
    <xdr:sp macro="" textlink="">
      <xdr:nvSpPr>
        <xdr:cNvPr id="262" name="楕円 261">
          <a:extLst>
            <a:ext uri="{FF2B5EF4-FFF2-40B4-BE49-F238E27FC236}">
              <a16:creationId xmlns:a16="http://schemas.microsoft.com/office/drawing/2014/main" id="{D2D3C394-A423-4271-B9F1-07167093A0A3}"/>
            </a:ext>
          </a:extLst>
        </xdr:cNvPr>
        <xdr:cNvSpPr/>
      </xdr:nvSpPr>
      <xdr:spPr>
        <a:xfrm>
          <a:off x="988060" y="165369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170456</xdr:rowOff>
    </xdr:from>
    <xdr:ext cx="534377" cy="259045"/>
    <xdr:sp macro="" textlink="">
      <xdr:nvSpPr>
        <xdr:cNvPr id="263" name="テキスト ボックス 262">
          <a:extLst>
            <a:ext uri="{FF2B5EF4-FFF2-40B4-BE49-F238E27FC236}">
              <a16:creationId xmlns:a16="http://schemas.microsoft.com/office/drawing/2014/main" id="{043E6247-4F29-432F-BD1C-5F304AC2E39C}"/>
            </a:ext>
          </a:extLst>
        </xdr:cNvPr>
        <xdr:cNvSpPr txBox="1"/>
      </xdr:nvSpPr>
      <xdr:spPr>
        <a:xfrm>
          <a:off x="783101" y="166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24CB1407-D6CE-4728-BC00-CE3F091E1EAF}"/>
            </a:ext>
          </a:extLst>
        </xdr:cNvPr>
        <xdr:cNvSpPr/>
      </xdr:nvSpPr>
      <xdr:spPr>
        <a:xfrm>
          <a:off x="5960110" y="3996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6C1F1A90-D6B8-46A1-8703-34210ACD8BFA}"/>
            </a:ext>
          </a:extLst>
        </xdr:cNvPr>
        <xdr:cNvSpPr/>
      </xdr:nvSpPr>
      <xdr:spPr>
        <a:xfrm>
          <a:off x="60604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C2F65E25-DFC7-4460-8DA6-7E3BD17BF7B6}"/>
            </a:ext>
          </a:extLst>
        </xdr:cNvPr>
        <xdr:cNvSpPr/>
      </xdr:nvSpPr>
      <xdr:spPr>
        <a:xfrm>
          <a:off x="60604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B693F258-0C63-4411-85DA-AB49EB661B59}"/>
            </a:ext>
          </a:extLst>
        </xdr:cNvPr>
        <xdr:cNvSpPr/>
      </xdr:nvSpPr>
      <xdr:spPr>
        <a:xfrm>
          <a:off x="69888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5155217C-F287-49AF-886B-0A6F2D315247}"/>
            </a:ext>
          </a:extLst>
        </xdr:cNvPr>
        <xdr:cNvSpPr/>
      </xdr:nvSpPr>
      <xdr:spPr>
        <a:xfrm>
          <a:off x="69888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80284304-EB41-4FC0-B9B7-46C8E51E7730}"/>
            </a:ext>
          </a:extLst>
        </xdr:cNvPr>
        <xdr:cNvSpPr/>
      </xdr:nvSpPr>
      <xdr:spPr>
        <a:xfrm>
          <a:off x="80175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F01FB568-E28A-4F53-9826-33AFDFF5BA62}"/>
            </a:ext>
          </a:extLst>
        </xdr:cNvPr>
        <xdr:cNvSpPr/>
      </xdr:nvSpPr>
      <xdr:spPr>
        <a:xfrm>
          <a:off x="80175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8267B2C1-7758-4C92-95B8-8A80FED23569}"/>
            </a:ext>
          </a:extLst>
        </xdr:cNvPr>
        <xdr:cNvSpPr/>
      </xdr:nvSpPr>
      <xdr:spPr>
        <a:xfrm>
          <a:off x="5960110" y="4822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E3A8BB91-223D-4B87-84F7-A1577641895A}"/>
            </a:ext>
          </a:extLst>
        </xdr:cNvPr>
        <xdr:cNvSpPr txBox="1"/>
      </xdr:nvSpPr>
      <xdr:spPr>
        <a:xfrm>
          <a:off x="592201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65B3A896-D0AB-40FE-928B-1A222F0D7B18}"/>
            </a:ext>
          </a:extLst>
        </xdr:cNvPr>
        <xdr:cNvCxnSpPr/>
      </xdr:nvCxnSpPr>
      <xdr:spPr>
        <a:xfrm>
          <a:off x="5960110" y="7113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5DC1C079-AD6E-4254-BA82-94A1AE733C13}"/>
            </a:ext>
          </a:extLst>
        </xdr:cNvPr>
        <xdr:cNvCxnSpPr/>
      </xdr:nvCxnSpPr>
      <xdr:spPr>
        <a:xfrm>
          <a:off x="5960110" y="6650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29691B89-FFA3-4EB9-9484-E421DA539588}"/>
            </a:ext>
          </a:extLst>
        </xdr:cNvPr>
        <xdr:cNvSpPr txBox="1"/>
      </xdr:nvSpPr>
      <xdr:spPr>
        <a:xfrm>
          <a:off x="5724659" y="6516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CE6265B9-E398-4203-9069-19C734EDBE5C}"/>
            </a:ext>
          </a:extLst>
        </xdr:cNvPr>
        <xdr:cNvCxnSpPr/>
      </xdr:nvCxnSpPr>
      <xdr:spPr>
        <a:xfrm>
          <a:off x="5960110" y="6193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2CBDC554-C31B-4F6D-A953-BE7BC0F8AA98}"/>
            </a:ext>
          </a:extLst>
        </xdr:cNvPr>
        <xdr:cNvSpPr txBox="1"/>
      </xdr:nvSpPr>
      <xdr:spPr>
        <a:xfrm>
          <a:off x="5527221" y="6059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E7BB29F3-941F-41D5-BBA2-F0D9B0253BAE}"/>
            </a:ext>
          </a:extLst>
        </xdr:cNvPr>
        <xdr:cNvCxnSpPr/>
      </xdr:nvCxnSpPr>
      <xdr:spPr>
        <a:xfrm>
          <a:off x="5960110" y="57423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8D0887D0-1756-498C-9CC4-25237C2373F8}"/>
            </a:ext>
          </a:extLst>
        </xdr:cNvPr>
        <xdr:cNvSpPr txBox="1"/>
      </xdr:nvSpPr>
      <xdr:spPr>
        <a:xfrm>
          <a:off x="55272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7F0455-43CA-47F3-A0CE-7D3515941311}"/>
            </a:ext>
          </a:extLst>
        </xdr:cNvPr>
        <xdr:cNvCxnSpPr/>
      </xdr:nvCxnSpPr>
      <xdr:spPr>
        <a:xfrm>
          <a:off x="5960110" y="5279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29F05218-DCAF-47D5-B6AE-57A473DE1DBB}"/>
            </a:ext>
          </a:extLst>
        </xdr:cNvPr>
        <xdr:cNvSpPr txBox="1"/>
      </xdr:nvSpPr>
      <xdr:spPr>
        <a:xfrm>
          <a:off x="5527221" y="5144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D1A397EB-D7A0-434D-9A0D-E9B2C5E30F47}"/>
            </a:ext>
          </a:extLst>
        </xdr:cNvPr>
        <xdr:cNvCxnSpPr/>
      </xdr:nvCxnSpPr>
      <xdr:spPr>
        <a:xfrm>
          <a:off x="5960110" y="482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8BEF6ED6-2824-47B0-9827-EAFBE25E5E7A}"/>
            </a:ext>
          </a:extLst>
        </xdr:cNvPr>
        <xdr:cNvSpPr txBox="1"/>
      </xdr:nvSpPr>
      <xdr:spPr>
        <a:xfrm>
          <a:off x="5527221" y="4687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A34637E6-14BC-400F-AB7C-9AB0BAF13B85}"/>
            </a:ext>
          </a:extLst>
        </xdr:cNvPr>
        <xdr:cNvSpPr/>
      </xdr:nvSpPr>
      <xdr:spPr>
        <a:xfrm>
          <a:off x="5960110" y="4822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A97D1403-47C0-46BA-81B1-34354EBAC5DE}"/>
            </a:ext>
          </a:extLst>
        </xdr:cNvPr>
        <xdr:cNvCxnSpPr/>
      </xdr:nvCxnSpPr>
      <xdr:spPr>
        <a:xfrm flipV="1">
          <a:off x="9427845" y="5250205"/>
          <a:ext cx="1270" cy="140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6E56F040-9BA1-435B-9104-BAB2FE8075B4}"/>
            </a:ext>
          </a:extLst>
        </xdr:cNvPr>
        <xdr:cNvSpPr txBox="1"/>
      </xdr:nvSpPr>
      <xdr:spPr>
        <a:xfrm>
          <a:off x="9484360" y="6656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18DE5A1A-D7FE-4850-85E9-7A26D6A64820}"/>
            </a:ext>
          </a:extLst>
        </xdr:cNvPr>
        <xdr:cNvCxnSpPr/>
      </xdr:nvCxnSpPr>
      <xdr:spPr>
        <a:xfrm>
          <a:off x="9356090" y="66509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4FA19B9C-28BD-402C-B263-ABDCAB709E90}"/>
            </a:ext>
          </a:extLst>
        </xdr:cNvPr>
        <xdr:cNvSpPr txBox="1"/>
      </xdr:nvSpPr>
      <xdr:spPr>
        <a:xfrm>
          <a:off x="9484360" y="503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469C38C0-802A-4612-ACC7-D9A7611836BF}"/>
            </a:ext>
          </a:extLst>
        </xdr:cNvPr>
        <xdr:cNvCxnSpPr/>
      </xdr:nvCxnSpPr>
      <xdr:spPr>
        <a:xfrm>
          <a:off x="9356090" y="525020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FABE114E-47C3-4246-BB58-52D6DBF69036}"/>
            </a:ext>
          </a:extLst>
        </xdr:cNvPr>
        <xdr:cNvCxnSpPr/>
      </xdr:nvCxnSpPr>
      <xdr:spPr>
        <a:xfrm>
          <a:off x="8686800" y="66509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114063</xdr:rowOff>
    </xdr:from>
    <xdr:ext cx="378565" cy="259045"/>
    <xdr:sp macro="" textlink="">
      <xdr:nvSpPr>
        <xdr:cNvPr id="291" name="労働費平均値テキスト">
          <a:extLst>
            <a:ext uri="{FF2B5EF4-FFF2-40B4-BE49-F238E27FC236}">
              <a16:creationId xmlns:a16="http://schemas.microsoft.com/office/drawing/2014/main" id="{25613A80-4F37-43F9-BCC0-8CB8383E2B4B}"/>
            </a:ext>
          </a:extLst>
        </xdr:cNvPr>
        <xdr:cNvSpPr txBox="1"/>
      </xdr:nvSpPr>
      <xdr:spPr>
        <a:xfrm>
          <a:off x="9484360" y="6286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9630CBB7-F06A-4F9F-A39A-3849823AE500}"/>
            </a:ext>
          </a:extLst>
        </xdr:cNvPr>
        <xdr:cNvSpPr/>
      </xdr:nvSpPr>
      <xdr:spPr>
        <a:xfrm>
          <a:off x="9394190" y="6438646"/>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4C24AA52-1F9C-4EE3-AADB-020BD6542D16}"/>
            </a:ext>
          </a:extLst>
        </xdr:cNvPr>
        <xdr:cNvCxnSpPr/>
      </xdr:nvCxnSpPr>
      <xdr:spPr>
        <a:xfrm>
          <a:off x="7889240" y="66509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A91A113D-2CBA-4DB1-9E70-6303B9A908EA}"/>
            </a:ext>
          </a:extLst>
        </xdr:cNvPr>
        <xdr:cNvSpPr/>
      </xdr:nvSpPr>
      <xdr:spPr>
        <a:xfrm>
          <a:off x="8632190" y="64123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295" name="テキスト ボックス 294">
          <a:extLst>
            <a:ext uri="{FF2B5EF4-FFF2-40B4-BE49-F238E27FC236}">
              <a16:creationId xmlns:a16="http://schemas.microsoft.com/office/drawing/2014/main" id="{C50D0D31-9BD0-48EF-B167-8271F57F0051}"/>
            </a:ext>
          </a:extLst>
        </xdr:cNvPr>
        <xdr:cNvSpPr txBox="1"/>
      </xdr:nvSpPr>
      <xdr:spPr>
        <a:xfrm>
          <a:off x="8516567" y="6193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DE684567-A8EA-4768-942D-BEBD9835F0B1}"/>
            </a:ext>
          </a:extLst>
        </xdr:cNvPr>
        <xdr:cNvCxnSpPr/>
      </xdr:nvCxnSpPr>
      <xdr:spPr>
        <a:xfrm>
          <a:off x="7084060" y="66509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23C02C5F-A40F-435B-B4DB-503942A5BB06}"/>
            </a:ext>
          </a:extLst>
        </xdr:cNvPr>
        <xdr:cNvSpPr/>
      </xdr:nvSpPr>
      <xdr:spPr>
        <a:xfrm>
          <a:off x="7846060" y="641007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8" name="テキスト ボックス 297">
          <a:extLst>
            <a:ext uri="{FF2B5EF4-FFF2-40B4-BE49-F238E27FC236}">
              <a16:creationId xmlns:a16="http://schemas.microsoft.com/office/drawing/2014/main" id="{E2C0184A-7348-4973-AA11-BEB945861F40}"/>
            </a:ext>
          </a:extLst>
        </xdr:cNvPr>
        <xdr:cNvSpPr txBox="1"/>
      </xdr:nvSpPr>
      <xdr:spPr>
        <a:xfrm>
          <a:off x="7719007" y="6191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A2E6DDBC-C7A9-44FB-96FA-9D4889F9FB5F}"/>
            </a:ext>
          </a:extLst>
        </xdr:cNvPr>
        <xdr:cNvCxnSpPr/>
      </xdr:nvCxnSpPr>
      <xdr:spPr>
        <a:xfrm>
          <a:off x="6286500" y="66509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a:extLst>
            <a:ext uri="{FF2B5EF4-FFF2-40B4-BE49-F238E27FC236}">
              <a16:creationId xmlns:a16="http://schemas.microsoft.com/office/drawing/2014/main" id="{A9772D1E-EE93-4FE0-B0F7-319037435B20}"/>
            </a:ext>
          </a:extLst>
        </xdr:cNvPr>
        <xdr:cNvSpPr/>
      </xdr:nvSpPr>
      <xdr:spPr>
        <a:xfrm>
          <a:off x="7029450" y="642988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31005</xdr:rowOff>
    </xdr:from>
    <xdr:ext cx="378565" cy="259045"/>
    <xdr:sp macro="" textlink="">
      <xdr:nvSpPr>
        <xdr:cNvPr id="301" name="テキスト ボックス 300">
          <a:extLst>
            <a:ext uri="{FF2B5EF4-FFF2-40B4-BE49-F238E27FC236}">
              <a16:creationId xmlns:a16="http://schemas.microsoft.com/office/drawing/2014/main" id="{FBA88B52-75EE-4DE1-AC07-40E039A0382C}"/>
            </a:ext>
          </a:extLst>
        </xdr:cNvPr>
        <xdr:cNvSpPr txBox="1"/>
      </xdr:nvSpPr>
      <xdr:spPr>
        <a:xfrm>
          <a:off x="6913827" y="6201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id="{024AB42D-D7C7-4EC8-9A02-02EC88207603}"/>
            </a:ext>
          </a:extLst>
        </xdr:cNvPr>
        <xdr:cNvSpPr/>
      </xdr:nvSpPr>
      <xdr:spPr>
        <a:xfrm>
          <a:off x="6231890" y="642203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25061</xdr:rowOff>
    </xdr:from>
    <xdr:ext cx="378565" cy="259045"/>
    <xdr:sp macro="" textlink="">
      <xdr:nvSpPr>
        <xdr:cNvPr id="303" name="テキスト ボックス 302">
          <a:extLst>
            <a:ext uri="{FF2B5EF4-FFF2-40B4-BE49-F238E27FC236}">
              <a16:creationId xmlns:a16="http://schemas.microsoft.com/office/drawing/2014/main" id="{55739EC7-59FC-4BE9-97C7-11B8A0154975}"/>
            </a:ext>
          </a:extLst>
        </xdr:cNvPr>
        <xdr:cNvSpPr txBox="1"/>
      </xdr:nvSpPr>
      <xdr:spPr>
        <a:xfrm>
          <a:off x="6116267" y="6193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F29D4CF3-C868-4B8D-8376-2D9002F3028B}"/>
            </a:ext>
          </a:extLst>
        </xdr:cNvPr>
        <xdr:cNvSpPr txBox="1"/>
      </xdr:nvSpPr>
      <xdr:spPr>
        <a:xfrm>
          <a:off x="925830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A817F001-C6EC-4BF0-81B7-3793E0D02B8F}"/>
            </a:ext>
          </a:extLst>
        </xdr:cNvPr>
        <xdr:cNvSpPr txBox="1"/>
      </xdr:nvSpPr>
      <xdr:spPr>
        <a:xfrm>
          <a:off x="85153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5BE84CFF-2C56-49BD-8F25-01BB3E75C0A7}"/>
            </a:ext>
          </a:extLst>
        </xdr:cNvPr>
        <xdr:cNvSpPr txBox="1"/>
      </xdr:nvSpPr>
      <xdr:spPr>
        <a:xfrm>
          <a:off x="77177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84535E1-AFB8-4A4B-B7F3-909A47559E6F}"/>
            </a:ext>
          </a:extLst>
        </xdr:cNvPr>
        <xdr:cNvSpPr txBox="1"/>
      </xdr:nvSpPr>
      <xdr:spPr>
        <a:xfrm>
          <a:off x="6912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B59E136A-7DA0-4D11-BD85-3F3059480657}"/>
            </a:ext>
          </a:extLst>
        </xdr:cNvPr>
        <xdr:cNvSpPr txBox="1"/>
      </xdr:nvSpPr>
      <xdr:spPr>
        <a:xfrm>
          <a:off x="61150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2CFEFF87-17C6-493C-BB1E-E126357500CE}"/>
            </a:ext>
          </a:extLst>
        </xdr:cNvPr>
        <xdr:cNvSpPr/>
      </xdr:nvSpPr>
      <xdr:spPr>
        <a:xfrm>
          <a:off x="9394190" y="6607810"/>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A4EE5EF4-C05B-4D65-8B7D-088748C830CB}"/>
            </a:ext>
          </a:extLst>
        </xdr:cNvPr>
        <xdr:cNvSpPr txBox="1"/>
      </xdr:nvSpPr>
      <xdr:spPr>
        <a:xfrm>
          <a:off x="9484360" y="6520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FA5BB76-F21F-4266-ADAE-6AF0EC650C9A}"/>
            </a:ext>
          </a:extLst>
        </xdr:cNvPr>
        <xdr:cNvSpPr/>
      </xdr:nvSpPr>
      <xdr:spPr>
        <a:xfrm>
          <a:off x="8632190" y="66078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B4100491-01DF-4D5A-9B50-915C0234BCC7}"/>
            </a:ext>
          </a:extLst>
        </xdr:cNvPr>
        <xdr:cNvSpPr txBox="1"/>
      </xdr:nvSpPr>
      <xdr:spPr>
        <a:xfrm>
          <a:off x="8569770" y="6698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ADA8B88F-A49C-4B85-B9F5-34C661BCD30A}"/>
            </a:ext>
          </a:extLst>
        </xdr:cNvPr>
        <xdr:cNvSpPr/>
      </xdr:nvSpPr>
      <xdr:spPr>
        <a:xfrm>
          <a:off x="7846060" y="66078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3F0B5514-E5DC-418F-AA98-23DEF9DFA739}"/>
            </a:ext>
          </a:extLst>
        </xdr:cNvPr>
        <xdr:cNvSpPr txBox="1"/>
      </xdr:nvSpPr>
      <xdr:spPr>
        <a:xfrm>
          <a:off x="7772210" y="6698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56A4215E-5C5C-475D-8167-64E5FE5932D2}"/>
            </a:ext>
          </a:extLst>
        </xdr:cNvPr>
        <xdr:cNvSpPr/>
      </xdr:nvSpPr>
      <xdr:spPr>
        <a:xfrm>
          <a:off x="7029450" y="66078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36F0F98B-E3B1-49E0-BA92-D0AA00DA1274}"/>
            </a:ext>
          </a:extLst>
        </xdr:cNvPr>
        <xdr:cNvSpPr txBox="1"/>
      </xdr:nvSpPr>
      <xdr:spPr>
        <a:xfrm>
          <a:off x="6974650" y="6698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73FA23B3-5C12-49C9-805A-817E65364EA9}"/>
            </a:ext>
          </a:extLst>
        </xdr:cNvPr>
        <xdr:cNvSpPr/>
      </xdr:nvSpPr>
      <xdr:spPr>
        <a:xfrm>
          <a:off x="6231890" y="66078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95279CBA-C422-4A4D-B9FD-F0970617E0CE}"/>
            </a:ext>
          </a:extLst>
        </xdr:cNvPr>
        <xdr:cNvSpPr txBox="1"/>
      </xdr:nvSpPr>
      <xdr:spPr>
        <a:xfrm>
          <a:off x="6169470" y="6698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758310B5-87D3-420A-AD1D-38A779E7120A}"/>
            </a:ext>
          </a:extLst>
        </xdr:cNvPr>
        <xdr:cNvSpPr/>
      </xdr:nvSpPr>
      <xdr:spPr>
        <a:xfrm>
          <a:off x="5960110" y="7425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F98D5F2D-992D-44A4-BACA-E28520C0E419}"/>
            </a:ext>
          </a:extLst>
        </xdr:cNvPr>
        <xdr:cNvSpPr/>
      </xdr:nvSpPr>
      <xdr:spPr>
        <a:xfrm>
          <a:off x="60604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5165285B-5BF8-4752-B226-0D05300E4E02}"/>
            </a:ext>
          </a:extLst>
        </xdr:cNvPr>
        <xdr:cNvSpPr/>
      </xdr:nvSpPr>
      <xdr:spPr>
        <a:xfrm>
          <a:off x="60604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91366BED-F4B2-4CFA-B765-99A8795B3C23}"/>
            </a:ext>
          </a:extLst>
        </xdr:cNvPr>
        <xdr:cNvSpPr/>
      </xdr:nvSpPr>
      <xdr:spPr>
        <a:xfrm>
          <a:off x="69888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167BF634-0576-420E-B082-D743853BAD63}"/>
            </a:ext>
          </a:extLst>
        </xdr:cNvPr>
        <xdr:cNvSpPr/>
      </xdr:nvSpPr>
      <xdr:spPr>
        <a:xfrm>
          <a:off x="69888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998DFF58-B7FA-4146-85E0-ED1C4C277752}"/>
            </a:ext>
          </a:extLst>
        </xdr:cNvPr>
        <xdr:cNvSpPr/>
      </xdr:nvSpPr>
      <xdr:spPr>
        <a:xfrm>
          <a:off x="80175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21F58747-C934-4C86-90DD-9932B4329D7D}"/>
            </a:ext>
          </a:extLst>
        </xdr:cNvPr>
        <xdr:cNvSpPr/>
      </xdr:nvSpPr>
      <xdr:spPr>
        <a:xfrm>
          <a:off x="80175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D9CFFA22-EE69-49A0-97F6-084C06DE6CC8}"/>
            </a:ext>
          </a:extLst>
        </xdr:cNvPr>
        <xdr:cNvSpPr/>
      </xdr:nvSpPr>
      <xdr:spPr>
        <a:xfrm>
          <a:off x="5960110" y="8251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31FD4AAA-F43B-4944-A2AA-2F3ACEA43954}"/>
            </a:ext>
          </a:extLst>
        </xdr:cNvPr>
        <xdr:cNvSpPr txBox="1"/>
      </xdr:nvSpPr>
      <xdr:spPr>
        <a:xfrm>
          <a:off x="592201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E419E2FD-085B-4072-9A06-D2A513708117}"/>
            </a:ext>
          </a:extLst>
        </xdr:cNvPr>
        <xdr:cNvCxnSpPr/>
      </xdr:nvCxnSpPr>
      <xdr:spPr>
        <a:xfrm>
          <a:off x="5960110" y="10542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8AE2C05C-B1E1-432B-B61F-A894531A9F55}"/>
            </a:ext>
          </a:extLst>
        </xdr:cNvPr>
        <xdr:cNvCxnSpPr/>
      </xdr:nvCxnSpPr>
      <xdr:spPr>
        <a:xfrm>
          <a:off x="5960110" y="10161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81166220-3BFF-4EB7-BF94-CC6ABE842376}"/>
            </a:ext>
          </a:extLst>
        </xdr:cNvPr>
        <xdr:cNvSpPr txBox="1"/>
      </xdr:nvSpPr>
      <xdr:spPr>
        <a:xfrm>
          <a:off x="5724659"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C159DE50-D386-460F-8308-086A769B2CDF}"/>
            </a:ext>
          </a:extLst>
        </xdr:cNvPr>
        <xdr:cNvCxnSpPr/>
      </xdr:nvCxnSpPr>
      <xdr:spPr>
        <a:xfrm>
          <a:off x="5960110" y="9780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11701CCB-2D96-40CA-833F-D60791043904}"/>
            </a:ext>
          </a:extLst>
        </xdr:cNvPr>
        <xdr:cNvSpPr txBox="1"/>
      </xdr:nvSpPr>
      <xdr:spPr>
        <a:xfrm>
          <a:off x="5416126"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373BBD76-3FCE-4B19-B08F-A57B0110941F}"/>
            </a:ext>
          </a:extLst>
        </xdr:cNvPr>
        <xdr:cNvCxnSpPr/>
      </xdr:nvCxnSpPr>
      <xdr:spPr>
        <a:xfrm>
          <a:off x="5960110" y="9394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9179C0C5-9B55-4908-B8CD-F27FA1001021}"/>
            </a:ext>
          </a:extLst>
        </xdr:cNvPr>
        <xdr:cNvSpPr txBox="1"/>
      </xdr:nvSpPr>
      <xdr:spPr>
        <a:xfrm>
          <a:off x="5416126" y="9259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AB70AE92-22D6-4EF2-874C-AD7C2A6D9858}"/>
            </a:ext>
          </a:extLst>
        </xdr:cNvPr>
        <xdr:cNvCxnSpPr/>
      </xdr:nvCxnSpPr>
      <xdr:spPr>
        <a:xfrm>
          <a:off x="5960110" y="901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5A859FBB-B041-480B-9E05-62A0BFC6B341}"/>
            </a:ext>
          </a:extLst>
        </xdr:cNvPr>
        <xdr:cNvSpPr txBox="1"/>
      </xdr:nvSpPr>
      <xdr:spPr>
        <a:xfrm>
          <a:off x="5416126" y="8878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E8508FD7-3BBA-4D08-94C1-D811E610FF94}"/>
            </a:ext>
          </a:extLst>
        </xdr:cNvPr>
        <xdr:cNvCxnSpPr/>
      </xdr:nvCxnSpPr>
      <xdr:spPr>
        <a:xfrm>
          <a:off x="5960110" y="863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55FAC67D-FABC-436A-AA9A-34D584B0F754}"/>
            </a:ext>
          </a:extLst>
        </xdr:cNvPr>
        <xdr:cNvSpPr txBox="1"/>
      </xdr:nvSpPr>
      <xdr:spPr>
        <a:xfrm>
          <a:off x="5416126" y="849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475C998C-81E7-4E91-A1C3-526714E06887}"/>
            </a:ext>
          </a:extLst>
        </xdr:cNvPr>
        <xdr:cNvCxnSpPr/>
      </xdr:nvCxnSpPr>
      <xdr:spPr>
        <a:xfrm>
          <a:off x="5960110" y="825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1BD0878A-CABA-4CAC-99F2-8EA7EC519166}"/>
            </a:ext>
          </a:extLst>
        </xdr:cNvPr>
        <xdr:cNvSpPr txBox="1"/>
      </xdr:nvSpPr>
      <xdr:spPr>
        <a:xfrm>
          <a:off x="5416126" y="811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7872BF58-F990-45B7-9ED9-DDB37A237CE7}"/>
            </a:ext>
          </a:extLst>
        </xdr:cNvPr>
        <xdr:cNvSpPr/>
      </xdr:nvSpPr>
      <xdr:spPr>
        <a:xfrm>
          <a:off x="5960110" y="8251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E1CD7A7E-30C7-4471-86B0-57482B82691C}"/>
            </a:ext>
          </a:extLst>
        </xdr:cNvPr>
        <xdr:cNvCxnSpPr/>
      </xdr:nvCxnSpPr>
      <xdr:spPr>
        <a:xfrm flipV="1">
          <a:off x="9427845" y="8661409"/>
          <a:ext cx="1270" cy="1470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67207B5F-3700-4AB0-9EDC-427DDA723109}"/>
            </a:ext>
          </a:extLst>
        </xdr:cNvPr>
        <xdr:cNvSpPr txBox="1"/>
      </xdr:nvSpPr>
      <xdr:spPr>
        <a:xfrm>
          <a:off x="9484360" y="1013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B31D683F-8EF8-42DC-B3CD-DBF9DF95A36E}"/>
            </a:ext>
          </a:extLst>
        </xdr:cNvPr>
        <xdr:cNvCxnSpPr/>
      </xdr:nvCxnSpPr>
      <xdr:spPr>
        <a:xfrm>
          <a:off x="9356090" y="1013228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5E24D9D1-75EB-4408-95DA-3B67CA9B310F}"/>
            </a:ext>
          </a:extLst>
        </xdr:cNvPr>
        <xdr:cNvSpPr txBox="1"/>
      </xdr:nvSpPr>
      <xdr:spPr>
        <a:xfrm>
          <a:off x="9484360" y="8432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668F607A-23D0-48C5-A0AF-AB56648F0303}"/>
            </a:ext>
          </a:extLst>
        </xdr:cNvPr>
        <xdr:cNvCxnSpPr/>
      </xdr:nvCxnSpPr>
      <xdr:spPr>
        <a:xfrm>
          <a:off x="9356090" y="866140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10713</xdr:rowOff>
    </xdr:from>
    <xdr:to>
      <xdr:col>55</xdr:col>
      <xdr:colOff>0</xdr:colOff>
      <xdr:row>58</xdr:row>
      <xdr:rowOff>37409</xdr:rowOff>
    </xdr:to>
    <xdr:cxnSp macro="">
      <xdr:nvCxnSpPr>
        <xdr:cNvPr id="347" name="直線コネクタ 346">
          <a:extLst>
            <a:ext uri="{FF2B5EF4-FFF2-40B4-BE49-F238E27FC236}">
              <a16:creationId xmlns:a16="http://schemas.microsoft.com/office/drawing/2014/main" id="{E088204F-D69C-46E8-AEE7-EDBAC4AFB3CD}"/>
            </a:ext>
          </a:extLst>
        </xdr:cNvPr>
        <xdr:cNvCxnSpPr/>
      </xdr:nvCxnSpPr>
      <xdr:spPr>
        <a:xfrm flipV="1">
          <a:off x="8686800" y="9956718"/>
          <a:ext cx="742950" cy="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137624</xdr:rowOff>
    </xdr:from>
    <xdr:ext cx="534377" cy="259045"/>
    <xdr:sp macro="" textlink="">
      <xdr:nvSpPr>
        <xdr:cNvPr id="348" name="農林水産業費平均値テキスト">
          <a:extLst>
            <a:ext uri="{FF2B5EF4-FFF2-40B4-BE49-F238E27FC236}">
              <a16:creationId xmlns:a16="http://schemas.microsoft.com/office/drawing/2014/main" id="{0FE1E6D2-1BBF-4205-AB55-45AC6F6EFA15}"/>
            </a:ext>
          </a:extLst>
        </xdr:cNvPr>
        <xdr:cNvSpPr txBox="1"/>
      </xdr:nvSpPr>
      <xdr:spPr>
        <a:xfrm>
          <a:off x="9484360" y="9735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1C5CA13D-6497-4C4C-8D20-0F0C40DD2206}"/>
            </a:ext>
          </a:extLst>
        </xdr:cNvPr>
        <xdr:cNvSpPr/>
      </xdr:nvSpPr>
      <xdr:spPr>
        <a:xfrm>
          <a:off x="9394190" y="988739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37409</xdr:rowOff>
    </xdr:from>
    <xdr:to>
      <xdr:col>50</xdr:col>
      <xdr:colOff>114300</xdr:colOff>
      <xdr:row>58</xdr:row>
      <xdr:rowOff>43033</xdr:rowOff>
    </xdr:to>
    <xdr:cxnSp macro="">
      <xdr:nvCxnSpPr>
        <xdr:cNvPr id="350" name="直線コネクタ 349">
          <a:extLst>
            <a:ext uri="{FF2B5EF4-FFF2-40B4-BE49-F238E27FC236}">
              <a16:creationId xmlns:a16="http://schemas.microsoft.com/office/drawing/2014/main" id="{CD6559D4-F3A7-4A8D-96F9-81D184BE861E}"/>
            </a:ext>
          </a:extLst>
        </xdr:cNvPr>
        <xdr:cNvCxnSpPr/>
      </xdr:nvCxnSpPr>
      <xdr:spPr>
        <a:xfrm flipV="1">
          <a:off x="7889240" y="9981509"/>
          <a:ext cx="797560" cy="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BE0631B6-4568-44D5-A661-370151E4BD3B}"/>
            </a:ext>
          </a:extLst>
        </xdr:cNvPr>
        <xdr:cNvSpPr/>
      </xdr:nvSpPr>
      <xdr:spPr>
        <a:xfrm>
          <a:off x="8632190" y="988865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62685</xdr:rowOff>
    </xdr:from>
    <xdr:ext cx="534377" cy="259045"/>
    <xdr:sp macro="" textlink="">
      <xdr:nvSpPr>
        <xdr:cNvPr id="352" name="テキスト ボックス 351">
          <a:extLst>
            <a:ext uri="{FF2B5EF4-FFF2-40B4-BE49-F238E27FC236}">
              <a16:creationId xmlns:a16="http://schemas.microsoft.com/office/drawing/2014/main" id="{D6C6A12C-17CD-494F-9B49-121C55662D81}"/>
            </a:ext>
          </a:extLst>
        </xdr:cNvPr>
        <xdr:cNvSpPr txBox="1"/>
      </xdr:nvSpPr>
      <xdr:spPr>
        <a:xfrm>
          <a:off x="8438661" y="966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27594</xdr:rowOff>
    </xdr:from>
    <xdr:to>
      <xdr:col>45</xdr:col>
      <xdr:colOff>177800</xdr:colOff>
      <xdr:row>58</xdr:row>
      <xdr:rowOff>43033</xdr:rowOff>
    </xdr:to>
    <xdr:cxnSp macro="">
      <xdr:nvCxnSpPr>
        <xdr:cNvPr id="353" name="直線コネクタ 352">
          <a:extLst>
            <a:ext uri="{FF2B5EF4-FFF2-40B4-BE49-F238E27FC236}">
              <a16:creationId xmlns:a16="http://schemas.microsoft.com/office/drawing/2014/main" id="{680A5C95-E774-4478-9CB4-CA72F1C6E140}"/>
            </a:ext>
          </a:extLst>
        </xdr:cNvPr>
        <xdr:cNvCxnSpPr/>
      </xdr:nvCxnSpPr>
      <xdr:spPr>
        <a:xfrm>
          <a:off x="7084060" y="9969789"/>
          <a:ext cx="805180" cy="1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39131554-785A-4CC9-8318-EEC83ACFEBD6}"/>
            </a:ext>
          </a:extLst>
        </xdr:cNvPr>
        <xdr:cNvSpPr/>
      </xdr:nvSpPr>
      <xdr:spPr>
        <a:xfrm>
          <a:off x="7846060" y="9906893"/>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77110</xdr:rowOff>
    </xdr:from>
    <xdr:ext cx="534377" cy="259045"/>
    <xdr:sp macro="" textlink="">
      <xdr:nvSpPr>
        <xdr:cNvPr id="355" name="テキスト ボックス 354">
          <a:extLst>
            <a:ext uri="{FF2B5EF4-FFF2-40B4-BE49-F238E27FC236}">
              <a16:creationId xmlns:a16="http://schemas.microsoft.com/office/drawing/2014/main" id="{6E1DF270-3E31-4563-9980-239EF46E9D68}"/>
            </a:ext>
          </a:extLst>
        </xdr:cNvPr>
        <xdr:cNvSpPr txBox="1"/>
      </xdr:nvSpPr>
      <xdr:spPr>
        <a:xfrm>
          <a:off x="764110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27594</xdr:rowOff>
    </xdr:from>
    <xdr:to>
      <xdr:col>41</xdr:col>
      <xdr:colOff>50800</xdr:colOff>
      <xdr:row>58</xdr:row>
      <xdr:rowOff>47959</xdr:rowOff>
    </xdr:to>
    <xdr:cxnSp macro="">
      <xdr:nvCxnSpPr>
        <xdr:cNvPr id="356" name="直線コネクタ 355">
          <a:extLst>
            <a:ext uri="{FF2B5EF4-FFF2-40B4-BE49-F238E27FC236}">
              <a16:creationId xmlns:a16="http://schemas.microsoft.com/office/drawing/2014/main" id="{4CC25D87-4944-42D7-8117-B32F9696A289}"/>
            </a:ext>
          </a:extLst>
        </xdr:cNvPr>
        <xdr:cNvCxnSpPr/>
      </xdr:nvCxnSpPr>
      <xdr:spPr>
        <a:xfrm flipV="1">
          <a:off x="6286500" y="9969789"/>
          <a:ext cx="797560" cy="2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16ACD99E-30FB-4B92-AE2F-4486D08B4FC9}"/>
            </a:ext>
          </a:extLst>
        </xdr:cNvPr>
        <xdr:cNvSpPr/>
      </xdr:nvSpPr>
      <xdr:spPr>
        <a:xfrm>
          <a:off x="7029450" y="990826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86105</xdr:rowOff>
    </xdr:from>
    <xdr:ext cx="534377" cy="259045"/>
    <xdr:sp macro="" textlink="">
      <xdr:nvSpPr>
        <xdr:cNvPr id="358" name="テキスト ボックス 357">
          <a:extLst>
            <a:ext uri="{FF2B5EF4-FFF2-40B4-BE49-F238E27FC236}">
              <a16:creationId xmlns:a16="http://schemas.microsoft.com/office/drawing/2014/main" id="{CB5F26CF-39B0-44C7-855E-22F25ED67D19}"/>
            </a:ext>
          </a:extLst>
        </xdr:cNvPr>
        <xdr:cNvSpPr txBox="1"/>
      </xdr:nvSpPr>
      <xdr:spPr>
        <a:xfrm>
          <a:off x="6854971" y="968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FCED548B-DE83-4F3D-94A5-1511901C8C69}"/>
            </a:ext>
          </a:extLst>
        </xdr:cNvPr>
        <xdr:cNvSpPr/>
      </xdr:nvSpPr>
      <xdr:spPr>
        <a:xfrm>
          <a:off x="6231890" y="993297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105094</xdr:rowOff>
    </xdr:from>
    <xdr:ext cx="534377" cy="259045"/>
    <xdr:sp macro="" textlink="">
      <xdr:nvSpPr>
        <xdr:cNvPr id="360" name="テキスト ボックス 359">
          <a:extLst>
            <a:ext uri="{FF2B5EF4-FFF2-40B4-BE49-F238E27FC236}">
              <a16:creationId xmlns:a16="http://schemas.microsoft.com/office/drawing/2014/main" id="{82CD4A8E-F740-4441-9E72-88585BACF36B}"/>
            </a:ext>
          </a:extLst>
        </xdr:cNvPr>
        <xdr:cNvSpPr txBox="1"/>
      </xdr:nvSpPr>
      <xdr:spPr>
        <a:xfrm>
          <a:off x="6038361" y="970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428AE968-C787-4ABB-BA22-2F93C444AFD2}"/>
            </a:ext>
          </a:extLst>
        </xdr:cNvPr>
        <xdr:cNvSpPr txBox="1"/>
      </xdr:nvSpPr>
      <xdr:spPr>
        <a:xfrm>
          <a:off x="925830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39A22FC-4C3C-4060-A1D8-EC183BCF3850}"/>
            </a:ext>
          </a:extLst>
        </xdr:cNvPr>
        <xdr:cNvSpPr txBox="1"/>
      </xdr:nvSpPr>
      <xdr:spPr>
        <a:xfrm>
          <a:off x="85153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6C0CC5A3-45FC-4414-978C-6E3351F57C20}"/>
            </a:ext>
          </a:extLst>
        </xdr:cNvPr>
        <xdr:cNvSpPr txBox="1"/>
      </xdr:nvSpPr>
      <xdr:spPr>
        <a:xfrm>
          <a:off x="77177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A029A8AC-B352-418D-9887-FA663FFFFF57}"/>
            </a:ext>
          </a:extLst>
        </xdr:cNvPr>
        <xdr:cNvSpPr txBox="1"/>
      </xdr:nvSpPr>
      <xdr:spPr>
        <a:xfrm>
          <a:off x="6912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9E6E4CF6-D6A1-4B6C-86C7-45C3193D9B46}"/>
            </a:ext>
          </a:extLst>
        </xdr:cNvPr>
        <xdr:cNvSpPr txBox="1"/>
      </xdr:nvSpPr>
      <xdr:spPr>
        <a:xfrm>
          <a:off x="61150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131363</xdr:rowOff>
    </xdr:from>
    <xdr:to>
      <xdr:col>55</xdr:col>
      <xdr:colOff>50800</xdr:colOff>
      <xdr:row>58</xdr:row>
      <xdr:rowOff>61513</xdr:rowOff>
    </xdr:to>
    <xdr:sp macro="" textlink="">
      <xdr:nvSpPr>
        <xdr:cNvPr id="366" name="楕円 365">
          <a:extLst>
            <a:ext uri="{FF2B5EF4-FFF2-40B4-BE49-F238E27FC236}">
              <a16:creationId xmlns:a16="http://schemas.microsoft.com/office/drawing/2014/main" id="{67B52251-8922-4441-9536-697BA09218F7}"/>
            </a:ext>
          </a:extLst>
        </xdr:cNvPr>
        <xdr:cNvSpPr/>
      </xdr:nvSpPr>
      <xdr:spPr>
        <a:xfrm>
          <a:off x="9394190" y="9907823"/>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109790</xdr:rowOff>
    </xdr:from>
    <xdr:ext cx="534377" cy="259045"/>
    <xdr:sp macro="" textlink="">
      <xdr:nvSpPr>
        <xdr:cNvPr id="367" name="農林水産業費該当値テキスト">
          <a:extLst>
            <a:ext uri="{FF2B5EF4-FFF2-40B4-BE49-F238E27FC236}">
              <a16:creationId xmlns:a16="http://schemas.microsoft.com/office/drawing/2014/main" id="{C1CE98B1-EAE4-4146-966C-829E617391E0}"/>
            </a:ext>
          </a:extLst>
        </xdr:cNvPr>
        <xdr:cNvSpPr txBox="1"/>
      </xdr:nvSpPr>
      <xdr:spPr>
        <a:xfrm>
          <a:off x="9484360" y="988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158059</xdr:rowOff>
    </xdr:from>
    <xdr:to>
      <xdr:col>50</xdr:col>
      <xdr:colOff>165100</xdr:colOff>
      <xdr:row>58</xdr:row>
      <xdr:rowOff>88209</xdr:rowOff>
    </xdr:to>
    <xdr:sp macro="" textlink="">
      <xdr:nvSpPr>
        <xdr:cNvPr id="368" name="楕円 367">
          <a:extLst>
            <a:ext uri="{FF2B5EF4-FFF2-40B4-BE49-F238E27FC236}">
              <a16:creationId xmlns:a16="http://schemas.microsoft.com/office/drawing/2014/main" id="{859F60BB-47A1-4970-96EB-C8736EEC11A0}"/>
            </a:ext>
          </a:extLst>
        </xdr:cNvPr>
        <xdr:cNvSpPr/>
      </xdr:nvSpPr>
      <xdr:spPr>
        <a:xfrm>
          <a:off x="8632190" y="993261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79336</xdr:rowOff>
    </xdr:from>
    <xdr:ext cx="534377" cy="259045"/>
    <xdr:sp macro="" textlink="">
      <xdr:nvSpPr>
        <xdr:cNvPr id="369" name="テキスト ボックス 368">
          <a:extLst>
            <a:ext uri="{FF2B5EF4-FFF2-40B4-BE49-F238E27FC236}">
              <a16:creationId xmlns:a16="http://schemas.microsoft.com/office/drawing/2014/main" id="{4CE47176-AC43-497E-AED0-02CC5734F0C1}"/>
            </a:ext>
          </a:extLst>
        </xdr:cNvPr>
        <xdr:cNvSpPr txBox="1"/>
      </xdr:nvSpPr>
      <xdr:spPr>
        <a:xfrm>
          <a:off x="8438661" y="100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163683</xdr:rowOff>
    </xdr:from>
    <xdr:to>
      <xdr:col>46</xdr:col>
      <xdr:colOff>38100</xdr:colOff>
      <xdr:row>58</xdr:row>
      <xdr:rowOff>93833</xdr:rowOff>
    </xdr:to>
    <xdr:sp macro="" textlink="">
      <xdr:nvSpPr>
        <xdr:cNvPr id="370" name="楕円 369">
          <a:extLst>
            <a:ext uri="{FF2B5EF4-FFF2-40B4-BE49-F238E27FC236}">
              <a16:creationId xmlns:a16="http://schemas.microsoft.com/office/drawing/2014/main" id="{2AA8AABF-AD4E-4DE1-8350-371A057DB011}"/>
            </a:ext>
          </a:extLst>
        </xdr:cNvPr>
        <xdr:cNvSpPr/>
      </xdr:nvSpPr>
      <xdr:spPr>
        <a:xfrm>
          <a:off x="7846060" y="993823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84960</xdr:rowOff>
    </xdr:from>
    <xdr:ext cx="534377" cy="259045"/>
    <xdr:sp macro="" textlink="">
      <xdr:nvSpPr>
        <xdr:cNvPr id="371" name="テキスト ボックス 370">
          <a:extLst>
            <a:ext uri="{FF2B5EF4-FFF2-40B4-BE49-F238E27FC236}">
              <a16:creationId xmlns:a16="http://schemas.microsoft.com/office/drawing/2014/main" id="{9A50A873-FCC8-4900-BAF3-4E9FBA96F5F9}"/>
            </a:ext>
          </a:extLst>
        </xdr:cNvPr>
        <xdr:cNvSpPr txBox="1"/>
      </xdr:nvSpPr>
      <xdr:spPr>
        <a:xfrm>
          <a:off x="7641101" y="1003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148244</xdr:rowOff>
    </xdr:from>
    <xdr:to>
      <xdr:col>41</xdr:col>
      <xdr:colOff>101600</xdr:colOff>
      <xdr:row>58</xdr:row>
      <xdr:rowOff>78394</xdr:rowOff>
    </xdr:to>
    <xdr:sp macro="" textlink="">
      <xdr:nvSpPr>
        <xdr:cNvPr id="372" name="楕円 371">
          <a:extLst>
            <a:ext uri="{FF2B5EF4-FFF2-40B4-BE49-F238E27FC236}">
              <a16:creationId xmlns:a16="http://schemas.microsoft.com/office/drawing/2014/main" id="{5FE79125-9B13-4D19-8CF6-29A4B29789DD}"/>
            </a:ext>
          </a:extLst>
        </xdr:cNvPr>
        <xdr:cNvSpPr/>
      </xdr:nvSpPr>
      <xdr:spPr>
        <a:xfrm>
          <a:off x="7029450" y="991898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69521</xdr:rowOff>
    </xdr:from>
    <xdr:ext cx="534377" cy="259045"/>
    <xdr:sp macro="" textlink="">
      <xdr:nvSpPr>
        <xdr:cNvPr id="373" name="テキスト ボックス 372">
          <a:extLst>
            <a:ext uri="{FF2B5EF4-FFF2-40B4-BE49-F238E27FC236}">
              <a16:creationId xmlns:a16="http://schemas.microsoft.com/office/drawing/2014/main" id="{AB7B52E4-0363-42CF-A3BA-B61C2EB09B2A}"/>
            </a:ext>
          </a:extLst>
        </xdr:cNvPr>
        <xdr:cNvSpPr txBox="1"/>
      </xdr:nvSpPr>
      <xdr:spPr>
        <a:xfrm>
          <a:off x="6854971" y="10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168609</xdr:rowOff>
    </xdr:from>
    <xdr:to>
      <xdr:col>36</xdr:col>
      <xdr:colOff>165100</xdr:colOff>
      <xdr:row>58</xdr:row>
      <xdr:rowOff>98759</xdr:rowOff>
    </xdr:to>
    <xdr:sp macro="" textlink="">
      <xdr:nvSpPr>
        <xdr:cNvPr id="374" name="楕円 373">
          <a:extLst>
            <a:ext uri="{FF2B5EF4-FFF2-40B4-BE49-F238E27FC236}">
              <a16:creationId xmlns:a16="http://schemas.microsoft.com/office/drawing/2014/main" id="{ED434ADC-8D17-4DCE-8E02-E297FA3EBE92}"/>
            </a:ext>
          </a:extLst>
        </xdr:cNvPr>
        <xdr:cNvSpPr/>
      </xdr:nvSpPr>
      <xdr:spPr>
        <a:xfrm>
          <a:off x="6231890" y="9945069"/>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89886</xdr:rowOff>
    </xdr:from>
    <xdr:ext cx="534377" cy="259045"/>
    <xdr:sp macro="" textlink="">
      <xdr:nvSpPr>
        <xdr:cNvPr id="375" name="テキスト ボックス 374">
          <a:extLst>
            <a:ext uri="{FF2B5EF4-FFF2-40B4-BE49-F238E27FC236}">
              <a16:creationId xmlns:a16="http://schemas.microsoft.com/office/drawing/2014/main" id="{6AA9AB25-8C79-496E-8FDE-527C533ECAF9}"/>
            </a:ext>
          </a:extLst>
        </xdr:cNvPr>
        <xdr:cNvSpPr txBox="1"/>
      </xdr:nvSpPr>
      <xdr:spPr>
        <a:xfrm>
          <a:off x="6038361" y="1003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9AA0ABD0-8F47-4F4F-A4F2-406BCD04EEA7}"/>
            </a:ext>
          </a:extLst>
        </xdr:cNvPr>
        <xdr:cNvSpPr/>
      </xdr:nvSpPr>
      <xdr:spPr>
        <a:xfrm>
          <a:off x="5960110" y="10854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DA9F05C9-42D7-441D-A8FD-B5DD30DE43A2}"/>
            </a:ext>
          </a:extLst>
        </xdr:cNvPr>
        <xdr:cNvSpPr/>
      </xdr:nvSpPr>
      <xdr:spPr>
        <a:xfrm>
          <a:off x="60604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6FAE605-E295-4F10-BC5D-99C80E2FFFC1}"/>
            </a:ext>
          </a:extLst>
        </xdr:cNvPr>
        <xdr:cNvSpPr/>
      </xdr:nvSpPr>
      <xdr:spPr>
        <a:xfrm>
          <a:off x="60604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53E92E0A-423C-41F8-BFDF-234D501368F3}"/>
            </a:ext>
          </a:extLst>
        </xdr:cNvPr>
        <xdr:cNvSpPr/>
      </xdr:nvSpPr>
      <xdr:spPr>
        <a:xfrm>
          <a:off x="69888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4257A089-B468-4A97-AD00-F35E9A14119D}"/>
            </a:ext>
          </a:extLst>
        </xdr:cNvPr>
        <xdr:cNvSpPr/>
      </xdr:nvSpPr>
      <xdr:spPr>
        <a:xfrm>
          <a:off x="69888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CEBED260-4DF5-49AD-BF83-6B01295ECD37}"/>
            </a:ext>
          </a:extLst>
        </xdr:cNvPr>
        <xdr:cNvSpPr/>
      </xdr:nvSpPr>
      <xdr:spPr>
        <a:xfrm>
          <a:off x="80175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2263CBE2-3AE1-4F72-BE53-93E6E3DD6E15}"/>
            </a:ext>
          </a:extLst>
        </xdr:cNvPr>
        <xdr:cNvSpPr/>
      </xdr:nvSpPr>
      <xdr:spPr>
        <a:xfrm>
          <a:off x="80175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9EDDA2BC-F64F-46CE-9674-2EBBD5A306D9}"/>
            </a:ext>
          </a:extLst>
        </xdr:cNvPr>
        <xdr:cNvSpPr/>
      </xdr:nvSpPr>
      <xdr:spPr>
        <a:xfrm>
          <a:off x="5960110" y="11680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33D86E6E-BF08-4EB0-86AB-C71B9DE8212D}"/>
            </a:ext>
          </a:extLst>
        </xdr:cNvPr>
        <xdr:cNvSpPr txBox="1"/>
      </xdr:nvSpPr>
      <xdr:spPr>
        <a:xfrm>
          <a:off x="592201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89713781-324B-45A0-A041-1381104AA544}"/>
            </a:ext>
          </a:extLst>
        </xdr:cNvPr>
        <xdr:cNvCxnSpPr/>
      </xdr:nvCxnSpPr>
      <xdr:spPr>
        <a:xfrm>
          <a:off x="5960110" y="13971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E731088-5C2A-44C2-933A-53DDBCA13662}"/>
            </a:ext>
          </a:extLst>
        </xdr:cNvPr>
        <xdr:cNvCxnSpPr/>
      </xdr:nvCxnSpPr>
      <xdr:spPr>
        <a:xfrm>
          <a:off x="5960110" y="13639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9E65BA1B-2704-4425-B972-DA7B3F4BD7BD}"/>
            </a:ext>
          </a:extLst>
        </xdr:cNvPr>
        <xdr:cNvSpPr txBox="1"/>
      </xdr:nvSpPr>
      <xdr:spPr>
        <a:xfrm>
          <a:off x="5724659" y="1350501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3302F766-CE9A-422C-95CB-A0DD85F07ABE}"/>
            </a:ext>
          </a:extLst>
        </xdr:cNvPr>
        <xdr:cNvCxnSpPr/>
      </xdr:nvCxnSpPr>
      <xdr:spPr>
        <a:xfrm>
          <a:off x="5960110" y="13316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93193C78-5186-46D4-828E-6DB36682DCD2}"/>
            </a:ext>
          </a:extLst>
        </xdr:cNvPr>
        <xdr:cNvSpPr txBox="1"/>
      </xdr:nvSpPr>
      <xdr:spPr>
        <a:xfrm>
          <a:off x="5485961" y="131727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EFEDF63E-CFCD-49C0-96C3-DAEF5747B759}"/>
            </a:ext>
          </a:extLst>
        </xdr:cNvPr>
        <xdr:cNvCxnSpPr/>
      </xdr:nvCxnSpPr>
      <xdr:spPr>
        <a:xfrm>
          <a:off x="5960110" y="1299409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F33C0B6A-8E3C-4AE7-B826-4D1837C7BDB8}"/>
            </a:ext>
          </a:extLst>
        </xdr:cNvPr>
        <xdr:cNvSpPr txBox="1"/>
      </xdr:nvSpPr>
      <xdr:spPr>
        <a:xfrm>
          <a:off x="5485961" y="12849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FC38491-0308-470C-8EC1-6FCB9F1D5EED}"/>
            </a:ext>
          </a:extLst>
        </xdr:cNvPr>
        <xdr:cNvCxnSpPr/>
      </xdr:nvCxnSpPr>
      <xdr:spPr>
        <a:xfrm>
          <a:off x="5960110" y="1266181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1256FA18-1E13-42E8-8B01-FE7B433D1780}"/>
            </a:ext>
          </a:extLst>
        </xdr:cNvPr>
        <xdr:cNvSpPr txBox="1"/>
      </xdr:nvSpPr>
      <xdr:spPr>
        <a:xfrm>
          <a:off x="5485961" y="12523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14A8F665-4457-4186-BAA7-C951A8658B02}"/>
            </a:ext>
          </a:extLst>
        </xdr:cNvPr>
        <xdr:cNvCxnSpPr/>
      </xdr:nvCxnSpPr>
      <xdr:spPr>
        <a:xfrm>
          <a:off x="5960110" y="123409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D71AAF33-01C0-42E6-B57B-06D44C7C9B4F}"/>
            </a:ext>
          </a:extLst>
        </xdr:cNvPr>
        <xdr:cNvSpPr txBox="1"/>
      </xdr:nvSpPr>
      <xdr:spPr>
        <a:xfrm>
          <a:off x="5416126" y="12191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15373D30-FDD2-4F90-8320-DCC589BF533C}"/>
            </a:ext>
          </a:extLst>
        </xdr:cNvPr>
        <xdr:cNvCxnSpPr/>
      </xdr:nvCxnSpPr>
      <xdr:spPr>
        <a:xfrm>
          <a:off x="5960110" y="1201247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57E5FC66-1E6D-4A67-A64D-9A291AB613AA}"/>
            </a:ext>
          </a:extLst>
        </xdr:cNvPr>
        <xdr:cNvSpPr txBox="1"/>
      </xdr:nvSpPr>
      <xdr:spPr>
        <a:xfrm>
          <a:off x="5416126"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ECA8BC6E-8181-44EF-95BF-F565BE0729EF}"/>
            </a:ext>
          </a:extLst>
        </xdr:cNvPr>
        <xdr:cNvCxnSpPr/>
      </xdr:nvCxnSpPr>
      <xdr:spPr>
        <a:xfrm>
          <a:off x="5960110" y="1168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4975DD59-B963-4E3C-8D31-680096CC6BED}"/>
            </a:ext>
          </a:extLst>
        </xdr:cNvPr>
        <xdr:cNvSpPr txBox="1"/>
      </xdr:nvSpPr>
      <xdr:spPr>
        <a:xfrm>
          <a:off x="5416126"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9FE49103-C5A6-458F-BEC7-551F6EB6528A}"/>
            </a:ext>
          </a:extLst>
        </xdr:cNvPr>
        <xdr:cNvSpPr/>
      </xdr:nvSpPr>
      <xdr:spPr>
        <a:xfrm>
          <a:off x="5960110" y="11680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FE6E921E-849B-4EAC-8FE2-BC3D23F58AB2}"/>
            </a:ext>
          </a:extLst>
        </xdr:cNvPr>
        <xdr:cNvCxnSpPr/>
      </xdr:nvCxnSpPr>
      <xdr:spPr>
        <a:xfrm flipV="1">
          <a:off x="9427845" y="12056574"/>
          <a:ext cx="1270" cy="1573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FDE4B0-9A8E-48EF-9070-EDBC1A33F9ED}"/>
            </a:ext>
          </a:extLst>
        </xdr:cNvPr>
        <xdr:cNvSpPr txBox="1"/>
      </xdr:nvSpPr>
      <xdr:spPr>
        <a:xfrm>
          <a:off x="9484360" y="1363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6BF46642-8A13-4AD1-8686-FBCCF64430B0}"/>
            </a:ext>
          </a:extLst>
        </xdr:cNvPr>
        <xdr:cNvCxnSpPr/>
      </xdr:nvCxnSpPr>
      <xdr:spPr>
        <a:xfrm>
          <a:off x="9356090" y="1362970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63CC22F2-1BE7-4D93-9F9D-07379BD88156}"/>
            </a:ext>
          </a:extLst>
        </xdr:cNvPr>
        <xdr:cNvSpPr txBox="1"/>
      </xdr:nvSpPr>
      <xdr:spPr>
        <a:xfrm>
          <a:off x="9484360" y="11831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D83020F0-A635-46F9-ABF7-EB261C3FA539}"/>
            </a:ext>
          </a:extLst>
        </xdr:cNvPr>
        <xdr:cNvCxnSpPr/>
      </xdr:nvCxnSpPr>
      <xdr:spPr>
        <a:xfrm>
          <a:off x="9356090" y="1205657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32900</xdr:rowOff>
    </xdr:from>
    <xdr:to>
      <xdr:col>55</xdr:col>
      <xdr:colOff>0</xdr:colOff>
      <xdr:row>77</xdr:row>
      <xdr:rowOff>64861</xdr:rowOff>
    </xdr:to>
    <xdr:cxnSp macro="">
      <xdr:nvCxnSpPr>
        <xdr:cNvPr id="406" name="直線コネクタ 405">
          <a:extLst>
            <a:ext uri="{FF2B5EF4-FFF2-40B4-BE49-F238E27FC236}">
              <a16:creationId xmlns:a16="http://schemas.microsoft.com/office/drawing/2014/main" id="{D6AECE94-9EE1-42EB-A0FC-ACA7D2260D0A}"/>
            </a:ext>
          </a:extLst>
        </xdr:cNvPr>
        <xdr:cNvCxnSpPr/>
      </xdr:nvCxnSpPr>
      <xdr:spPr>
        <a:xfrm flipV="1">
          <a:off x="8686800" y="13232645"/>
          <a:ext cx="742950" cy="3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166943</xdr:rowOff>
    </xdr:from>
    <xdr:ext cx="534377" cy="259045"/>
    <xdr:sp macro="" textlink="">
      <xdr:nvSpPr>
        <xdr:cNvPr id="407" name="商工費平均値テキスト">
          <a:extLst>
            <a:ext uri="{FF2B5EF4-FFF2-40B4-BE49-F238E27FC236}">
              <a16:creationId xmlns:a16="http://schemas.microsoft.com/office/drawing/2014/main" id="{6179D21B-A6D1-45B1-8BF4-D5058C533E4A}"/>
            </a:ext>
          </a:extLst>
        </xdr:cNvPr>
        <xdr:cNvSpPr txBox="1"/>
      </xdr:nvSpPr>
      <xdr:spPr>
        <a:xfrm>
          <a:off x="9484360" y="13200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B46D4125-BAC8-45EF-A922-1977C253B144}"/>
            </a:ext>
          </a:extLst>
        </xdr:cNvPr>
        <xdr:cNvSpPr/>
      </xdr:nvSpPr>
      <xdr:spPr>
        <a:xfrm>
          <a:off x="9394190" y="13222526"/>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30026</xdr:rowOff>
    </xdr:from>
    <xdr:to>
      <xdr:col>50</xdr:col>
      <xdr:colOff>114300</xdr:colOff>
      <xdr:row>77</xdr:row>
      <xdr:rowOff>64861</xdr:rowOff>
    </xdr:to>
    <xdr:cxnSp macro="">
      <xdr:nvCxnSpPr>
        <xdr:cNvPr id="409" name="直線コネクタ 408">
          <a:extLst>
            <a:ext uri="{FF2B5EF4-FFF2-40B4-BE49-F238E27FC236}">
              <a16:creationId xmlns:a16="http://schemas.microsoft.com/office/drawing/2014/main" id="{06C12566-8B38-41E8-B001-82FB2D031B36}"/>
            </a:ext>
          </a:extLst>
        </xdr:cNvPr>
        <xdr:cNvCxnSpPr/>
      </xdr:nvCxnSpPr>
      <xdr:spPr>
        <a:xfrm>
          <a:off x="7889240" y="13229771"/>
          <a:ext cx="797560" cy="3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BC3A1F5A-FD53-49DE-AABA-71AA27538D7A}"/>
            </a:ext>
          </a:extLst>
        </xdr:cNvPr>
        <xdr:cNvSpPr/>
      </xdr:nvSpPr>
      <xdr:spPr>
        <a:xfrm>
          <a:off x="8632190" y="13238603"/>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129680</xdr:rowOff>
    </xdr:from>
    <xdr:ext cx="534377" cy="259045"/>
    <xdr:sp macro="" textlink="">
      <xdr:nvSpPr>
        <xdr:cNvPr id="411" name="テキスト ボックス 410">
          <a:extLst>
            <a:ext uri="{FF2B5EF4-FFF2-40B4-BE49-F238E27FC236}">
              <a16:creationId xmlns:a16="http://schemas.microsoft.com/office/drawing/2014/main" id="{72A14CAA-43AC-4ADE-BFB6-23C2C299B96A}"/>
            </a:ext>
          </a:extLst>
        </xdr:cNvPr>
        <xdr:cNvSpPr txBox="1"/>
      </xdr:nvSpPr>
      <xdr:spPr>
        <a:xfrm>
          <a:off x="8438661" y="1333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30026</xdr:rowOff>
    </xdr:from>
    <xdr:to>
      <xdr:col>45</xdr:col>
      <xdr:colOff>177800</xdr:colOff>
      <xdr:row>78</xdr:row>
      <xdr:rowOff>140342</xdr:rowOff>
    </xdr:to>
    <xdr:cxnSp macro="">
      <xdr:nvCxnSpPr>
        <xdr:cNvPr id="412" name="直線コネクタ 411">
          <a:extLst>
            <a:ext uri="{FF2B5EF4-FFF2-40B4-BE49-F238E27FC236}">
              <a16:creationId xmlns:a16="http://schemas.microsoft.com/office/drawing/2014/main" id="{3D38E98C-9343-4F5C-8AB8-2D7F0F41749B}"/>
            </a:ext>
          </a:extLst>
        </xdr:cNvPr>
        <xdr:cNvCxnSpPr/>
      </xdr:nvCxnSpPr>
      <xdr:spPr>
        <a:xfrm flipV="1">
          <a:off x="7084060" y="13229771"/>
          <a:ext cx="805180" cy="27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625CFAED-23A6-471A-AD33-9A3F8F1A7391}"/>
            </a:ext>
          </a:extLst>
        </xdr:cNvPr>
        <xdr:cNvSpPr/>
      </xdr:nvSpPr>
      <xdr:spPr>
        <a:xfrm>
          <a:off x="7846060" y="13250937"/>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140109</xdr:rowOff>
    </xdr:from>
    <xdr:ext cx="534377" cy="259045"/>
    <xdr:sp macro="" textlink="">
      <xdr:nvSpPr>
        <xdr:cNvPr id="414" name="テキスト ボックス 413">
          <a:extLst>
            <a:ext uri="{FF2B5EF4-FFF2-40B4-BE49-F238E27FC236}">
              <a16:creationId xmlns:a16="http://schemas.microsoft.com/office/drawing/2014/main" id="{E3BAE5F7-8FA6-4C44-AA9D-D4E2CE431023}"/>
            </a:ext>
          </a:extLst>
        </xdr:cNvPr>
        <xdr:cNvSpPr txBox="1"/>
      </xdr:nvSpPr>
      <xdr:spPr>
        <a:xfrm>
          <a:off x="7641101" y="1333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127552</xdr:rowOff>
    </xdr:from>
    <xdr:to>
      <xdr:col>41</xdr:col>
      <xdr:colOff>50800</xdr:colOff>
      <xdr:row>78</xdr:row>
      <xdr:rowOff>140342</xdr:rowOff>
    </xdr:to>
    <xdr:cxnSp macro="">
      <xdr:nvCxnSpPr>
        <xdr:cNvPr id="415" name="直線コネクタ 414">
          <a:extLst>
            <a:ext uri="{FF2B5EF4-FFF2-40B4-BE49-F238E27FC236}">
              <a16:creationId xmlns:a16="http://schemas.microsoft.com/office/drawing/2014/main" id="{2BB4E1F3-8F82-427C-B101-527B7664CBB3}"/>
            </a:ext>
          </a:extLst>
        </xdr:cNvPr>
        <xdr:cNvCxnSpPr/>
      </xdr:nvCxnSpPr>
      <xdr:spPr>
        <a:xfrm>
          <a:off x="6286500" y="13504462"/>
          <a:ext cx="79756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a:extLst>
            <a:ext uri="{FF2B5EF4-FFF2-40B4-BE49-F238E27FC236}">
              <a16:creationId xmlns:a16="http://schemas.microsoft.com/office/drawing/2014/main" id="{C5699A03-F26A-4BE2-96A1-9CC19DCB3933}"/>
            </a:ext>
          </a:extLst>
        </xdr:cNvPr>
        <xdr:cNvSpPr/>
      </xdr:nvSpPr>
      <xdr:spPr>
        <a:xfrm>
          <a:off x="7029450" y="1339061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139448</xdr:rowOff>
    </xdr:from>
    <xdr:ext cx="534377" cy="259045"/>
    <xdr:sp macro="" textlink="">
      <xdr:nvSpPr>
        <xdr:cNvPr id="417" name="テキスト ボックス 416">
          <a:extLst>
            <a:ext uri="{FF2B5EF4-FFF2-40B4-BE49-F238E27FC236}">
              <a16:creationId xmlns:a16="http://schemas.microsoft.com/office/drawing/2014/main" id="{A86440FC-5EBA-47D7-ACE7-7FB5716DBF66}"/>
            </a:ext>
          </a:extLst>
        </xdr:cNvPr>
        <xdr:cNvSpPr txBox="1"/>
      </xdr:nvSpPr>
      <xdr:spPr>
        <a:xfrm>
          <a:off x="6854971" y="1316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a:extLst>
            <a:ext uri="{FF2B5EF4-FFF2-40B4-BE49-F238E27FC236}">
              <a16:creationId xmlns:a16="http://schemas.microsoft.com/office/drawing/2014/main" id="{90B10D8F-0F1B-40D6-881B-C741E224A44E}"/>
            </a:ext>
          </a:extLst>
        </xdr:cNvPr>
        <xdr:cNvSpPr/>
      </xdr:nvSpPr>
      <xdr:spPr>
        <a:xfrm>
          <a:off x="6231890" y="13395216"/>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136433</xdr:rowOff>
    </xdr:from>
    <xdr:ext cx="534377" cy="259045"/>
    <xdr:sp macro="" textlink="">
      <xdr:nvSpPr>
        <xdr:cNvPr id="419" name="テキスト ボックス 418">
          <a:extLst>
            <a:ext uri="{FF2B5EF4-FFF2-40B4-BE49-F238E27FC236}">
              <a16:creationId xmlns:a16="http://schemas.microsoft.com/office/drawing/2014/main" id="{A03D7A8E-E87D-46C5-96B4-5DC3D0916489}"/>
            </a:ext>
          </a:extLst>
        </xdr:cNvPr>
        <xdr:cNvSpPr txBox="1"/>
      </xdr:nvSpPr>
      <xdr:spPr>
        <a:xfrm>
          <a:off x="6038361" y="1316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14C80E97-5975-4ABA-AEE9-43FAB1856D75}"/>
            </a:ext>
          </a:extLst>
        </xdr:cNvPr>
        <xdr:cNvSpPr txBox="1"/>
      </xdr:nvSpPr>
      <xdr:spPr>
        <a:xfrm>
          <a:off x="925830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1E3A9CD8-9D49-4553-A87D-78B2A428BE3D}"/>
            </a:ext>
          </a:extLst>
        </xdr:cNvPr>
        <xdr:cNvSpPr txBox="1"/>
      </xdr:nvSpPr>
      <xdr:spPr>
        <a:xfrm>
          <a:off x="85153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E7C5EE10-3D99-407C-859F-7FCBB6AD3C8A}"/>
            </a:ext>
          </a:extLst>
        </xdr:cNvPr>
        <xdr:cNvSpPr txBox="1"/>
      </xdr:nvSpPr>
      <xdr:spPr>
        <a:xfrm>
          <a:off x="77177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A098BEE8-0BFD-4B08-B8D2-283809C6658C}"/>
            </a:ext>
          </a:extLst>
        </xdr:cNvPr>
        <xdr:cNvSpPr txBox="1"/>
      </xdr:nvSpPr>
      <xdr:spPr>
        <a:xfrm>
          <a:off x="6912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DBC3F59B-52CF-4963-817F-0DF2FC6206FA}"/>
            </a:ext>
          </a:extLst>
        </xdr:cNvPr>
        <xdr:cNvSpPr txBox="1"/>
      </xdr:nvSpPr>
      <xdr:spPr>
        <a:xfrm>
          <a:off x="61150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153550</xdr:rowOff>
    </xdr:from>
    <xdr:to>
      <xdr:col>55</xdr:col>
      <xdr:colOff>50800</xdr:colOff>
      <xdr:row>77</xdr:row>
      <xdr:rowOff>83700</xdr:rowOff>
    </xdr:to>
    <xdr:sp macro="" textlink="">
      <xdr:nvSpPr>
        <xdr:cNvPr id="425" name="楕円 424">
          <a:extLst>
            <a:ext uri="{FF2B5EF4-FFF2-40B4-BE49-F238E27FC236}">
              <a16:creationId xmlns:a16="http://schemas.microsoft.com/office/drawing/2014/main" id="{485C45A4-C6AF-4768-AA4A-D2B78D1724F3}"/>
            </a:ext>
          </a:extLst>
        </xdr:cNvPr>
        <xdr:cNvSpPr/>
      </xdr:nvSpPr>
      <xdr:spPr>
        <a:xfrm>
          <a:off x="9394190" y="1318375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4977</xdr:rowOff>
    </xdr:from>
    <xdr:ext cx="534377" cy="259045"/>
    <xdr:sp macro="" textlink="">
      <xdr:nvSpPr>
        <xdr:cNvPr id="426" name="商工費該当値テキスト">
          <a:extLst>
            <a:ext uri="{FF2B5EF4-FFF2-40B4-BE49-F238E27FC236}">
              <a16:creationId xmlns:a16="http://schemas.microsoft.com/office/drawing/2014/main" id="{E26184E1-05E5-4691-A14B-BAE3142D14A5}"/>
            </a:ext>
          </a:extLst>
        </xdr:cNvPr>
        <xdr:cNvSpPr txBox="1"/>
      </xdr:nvSpPr>
      <xdr:spPr>
        <a:xfrm>
          <a:off x="9484360" y="1303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14061</xdr:rowOff>
    </xdr:from>
    <xdr:to>
      <xdr:col>50</xdr:col>
      <xdr:colOff>165100</xdr:colOff>
      <xdr:row>77</xdr:row>
      <xdr:rowOff>115661</xdr:rowOff>
    </xdr:to>
    <xdr:sp macro="" textlink="">
      <xdr:nvSpPr>
        <xdr:cNvPr id="427" name="楕円 426">
          <a:extLst>
            <a:ext uri="{FF2B5EF4-FFF2-40B4-BE49-F238E27FC236}">
              <a16:creationId xmlns:a16="http://schemas.microsoft.com/office/drawing/2014/main" id="{F5F0ABBA-3CBF-4FE7-A07B-44D1D3E62EAF}"/>
            </a:ext>
          </a:extLst>
        </xdr:cNvPr>
        <xdr:cNvSpPr/>
      </xdr:nvSpPr>
      <xdr:spPr>
        <a:xfrm>
          <a:off x="8632190" y="13219521"/>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132188</xdr:rowOff>
    </xdr:from>
    <xdr:ext cx="534377" cy="259045"/>
    <xdr:sp macro="" textlink="">
      <xdr:nvSpPr>
        <xdr:cNvPr id="428" name="テキスト ボックス 427">
          <a:extLst>
            <a:ext uri="{FF2B5EF4-FFF2-40B4-BE49-F238E27FC236}">
              <a16:creationId xmlns:a16="http://schemas.microsoft.com/office/drawing/2014/main" id="{9BF4534B-4B07-48BB-9A39-66A01C86BF68}"/>
            </a:ext>
          </a:extLst>
        </xdr:cNvPr>
        <xdr:cNvSpPr txBox="1"/>
      </xdr:nvSpPr>
      <xdr:spPr>
        <a:xfrm>
          <a:off x="8438661" y="1299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150676</xdr:rowOff>
    </xdr:from>
    <xdr:to>
      <xdr:col>46</xdr:col>
      <xdr:colOff>38100</xdr:colOff>
      <xdr:row>77</xdr:row>
      <xdr:rowOff>80826</xdr:rowOff>
    </xdr:to>
    <xdr:sp macro="" textlink="">
      <xdr:nvSpPr>
        <xdr:cNvPr id="429" name="楕円 428">
          <a:extLst>
            <a:ext uri="{FF2B5EF4-FFF2-40B4-BE49-F238E27FC236}">
              <a16:creationId xmlns:a16="http://schemas.microsoft.com/office/drawing/2014/main" id="{C85FBEF4-7F19-4330-A045-1556E632C9FB}"/>
            </a:ext>
          </a:extLst>
        </xdr:cNvPr>
        <xdr:cNvSpPr/>
      </xdr:nvSpPr>
      <xdr:spPr>
        <a:xfrm>
          <a:off x="7846060" y="1318087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97353</xdr:rowOff>
    </xdr:from>
    <xdr:ext cx="534377" cy="259045"/>
    <xdr:sp macro="" textlink="">
      <xdr:nvSpPr>
        <xdr:cNvPr id="430" name="テキスト ボックス 429">
          <a:extLst>
            <a:ext uri="{FF2B5EF4-FFF2-40B4-BE49-F238E27FC236}">
              <a16:creationId xmlns:a16="http://schemas.microsoft.com/office/drawing/2014/main" id="{E56E4598-3805-4762-9F74-316C32C79F60}"/>
            </a:ext>
          </a:extLst>
        </xdr:cNvPr>
        <xdr:cNvSpPr txBox="1"/>
      </xdr:nvSpPr>
      <xdr:spPr>
        <a:xfrm>
          <a:off x="7641101" y="1295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89542</xdr:rowOff>
    </xdr:from>
    <xdr:to>
      <xdr:col>41</xdr:col>
      <xdr:colOff>101600</xdr:colOff>
      <xdr:row>79</xdr:row>
      <xdr:rowOff>19692</xdr:rowOff>
    </xdr:to>
    <xdr:sp macro="" textlink="">
      <xdr:nvSpPr>
        <xdr:cNvPr id="431" name="楕円 430">
          <a:extLst>
            <a:ext uri="{FF2B5EF4-FFF2-40B4-BE49-F238E27FC236}">
              <a16:creationId xmlns:a16="http://schemas.microsoft.com/office/drawing/2014/main" id="{A97F9B7B-55DC-4827-AF2D-943D5A03E709}"/>
            </a:ext>
          </a:extLst>
        </xdr:cNvPr>
        <xdr:cNvSpPr/>
      </xdr:nvSpPr>
      <xdr:spPr>
        <a:xfrm>
          <a:off x="7029450" y="1346645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10819</xdr:rowOff>
    </xdr:from>
    <xdr:ext cx="534377" cy="259045"/>
    <xdr:sp macro="" textlink="">
      <xdr:nvSpPr>
        <xdr:cNvPr id="432" name="テキスト ボックス 431">
          <a:extLst>
            <a:ext uri="{FF2B5EF4-FFF2-40B4-BE49-F238E27FC236}">
              <a16:creationId xmlns:a16="http://schemas.microsoft.com/office/drawing/2014/main" id="{660A1AD6-28B3-42DF-81F4-DCD5BF8A6635}"/>
            </a:ext>
          </a:extLst>
        </xdr:cNvPr>
        <xdr:cNvSpPr txBox="1"/>
      </xdr:nvSpPr>
      <xdr:spPr>
        <a:xfrm>
          <a:off x="6854971" y="1355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76752</xdr:rowOff>
    </xdr:from>
    <xdr:to>
      <xdr:col>36</xdr:col>
      <xdr:colOff>165100</xdr:colOff>
      <xdr:row>79</xdr:row>
      <xdr:rowOff>6902</xdr:rowOff>
    </xdr:to>
    <xdr:sp macro="" textlink="">
      <xdr:nvSpPr>
        <xdr:cNvPr id="433" name="楕円 432">
          <a:extLst>
            <a:ext uri="{FF2B5EF4-FFF2-40B4-BE49-F238E27FC236}">
              <a16:creationId xmlns:a16="http://schemas.microsoft.com/office/drawing/2014/main" id="{D2F49649-3C83-4521-927D-26ACC87C387C}"/>
            </a:ext>
          </a:extLst>
        </xdr:cNvPr>
        <xdr:cNvSpPr/>
      </xdr:nvSpPr>
      <xdr:spPr>
        <a:xfrm>
          <a:off x="6231890" y="1344985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169479</xdr:rowOff>
    </xdr:from>
    <xdr:ext cx="534377" cy="259045"/>
    <xdr:sp macro="" textlink="">
      <xdr:nvSpPr>
        <xdr:cNvPr id="434" name="テキスト ボックス 433">
          <a:extLst>
            <a:ext uri="{FF2B5EF4-FFF2-40B4-BE49-F238E27FC236}">
              <a16:creationId xmlns:a16="http://schemas.microsoft.com/office/drawing/2014/main" id="{C3251EB5-9002-45AA-B731-9020590A6AD1}"/>
            </a:ext>
          </a:extLst>
        </xdr:cNvPr>
        <xdr:cNvSpPr txBox="1"/>
      </xdr:nvSpPr>
      <xdr:spPr>
        <a:xfrm>
          <a:off x="6038361" y="1354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C65367B3-6C71-4AA3-B39A-ED67A8DCE344}"/>
            </a:ext>
          </a:extLst>
        </xdr:cNvPr>
        <xdr:cNvSpPr/>
      </xdr:nvSpPr>
      <xdr:spPr>
        <a:xfrm>
          <a:off x="5960110" y="14283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1E671270-D236-452F-BF73-103FABA5FE14}"/>
            </a:ext>
          </a:extLst>
        </xdr:cNvPr>
        <xdr:cNvSpPr/>
      </xdr:nvSpPr>
      <xdr:spPr>
        <a:xfrm>
          <a:off x="60604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F5E94831-1239-4BC6-8F1B-1EB7C03CC148}"/>
            </a:ext>
          </a:extLst>
        </xdr:cNvPr>
        <xdr:cNvSpPr/>
      </xdr:nvSpPr>
      <xdr:spPr>
        <a:xfrm>
          <a:off x="60604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E5B15079-8DB9-4064-A64D-B44AF7090D67}"/>
            </a:ext>
          </a:extLst>
        </xdr:cNvPr>
        <xdr:cNvSpPr/>
      </xdr:nvSpPr>
      <xdr:spPr>
        <a:xfrm>
          <a:off x="69888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B3230C7A-DB78-4161-847F-47C084BA3437}"/>
            </a:ext>
          </a:extLst>
        </xdr:cNvPr>
        <xdr:cNvSpPr/>
      </xdr:nvSpPr>
      <xdr:spPr>
        <a:xfrm>
          <a:off x="69888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721399DA-FD7D-49A7-82DF-E5C663F454EB}"/>
            </a:ext>
          </a:extLst>
        </xdr:cNvPr>
        <xdr:cNvSpPr/>
      </xdr:nvSpPr>
      <xdr:spPr>
        <a:xfrm>
          <a:off x="80175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E53481CD-8C6A-457D-8EC9-6E8D2423E71D}"/>
            </a:ext>
          </a:extLst>
        </xdr:cNvPr>
        <xdr:cNvSpPr/>
      </xdr:nvSpPr>
      <xdr:spPr>
        <a:xfrm>
          <a:off x="80175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A948A73-CAF6-4798-9BC9-E591545983D6}"/>
            </a:ext>
          </a:extLst>
        </xdr:cNvPr>
        <xdr:cNvSpPr/>
      </xdr:nvSpPr>
      <xdr:spPr>
        <a:xfrm>
          <a:off x="5960110" y="15109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9A2EFB98-6DA6-4A8A-8D78-ED0D2263ED70}"/>
            </a:ext>
          </a:extLst>
        </xdr:cNvPr>
        <xdr:cNvSpPr txBox="1"/>
      </xdr:nvSpPr>
      <xdr:spPr>
        <a:xfrm>
          <a:off x="592201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8B059848-A665-4678-88B0-D647AD53934D}"/>
            </a:ext>
          </a:extLst>
        </xdr:cNvPr>
        <xdr:cNvCxnSpPr/>
      </xdr:nvCxnSpPr>
      <xdr:spPr>
        <a:xfrm>
          <a:off x="5960110" y="17400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3A065A4F-2CDB-4931-9C45-AF2E55304424}"/>
            </a:ext>
          </a:extLst>
        </xdr:cNvPr>
        <xdr:cNvCxnSpPr/>
      </xdr:nvCxnSpPr>
      <xdr:spPr>
        <a:xfrm>
          <a:off x="5960110" y="17019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E259358C-9F57-4093-BFA4-9425BB8245A5}"/>
            </a:ext>
          </a:extLst>
        </xdr:cNvPr>
        <xdr:cNvSpPr txBox="1"/>
      </xdr:nvSpPr>
      <xdr:spPr>
        <a:xfrm>
          <a:off x="5724659"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9978CB4C-FD24-4F5D-80A5-CD5B5788D7AF}"/>
            </a:ext>
          </a:extLst>
        </xdr:cNvPr>
        <xdr:cNvCxnSpPr/>
      </xdr:nvCxnSpPr>
      <xdr:spPr>
        <a:xfrm>
          <a:off x="5960110" y="16638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78C12C86-9AB2-4C05-A129-00D1736CBDA7}"/>
            </a:ext>
          </a:extLst>
        </xdr:cNvPr>
        <xdr:cNvSpPr txBox="1"/>
      </xdr:nvSpPr>
      <xdr:spPr>
        <a:xfrm>
          <a:off x="5416126"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F6B1C845-5C48-4E28-BE2A-272710FA9579}"/>
            </a:ext>
          </a:extLst>
        </xdr:cNvPr>
        <xdr:cNvCxnSpPr/>
      </xdr:nvCxnSpPr>
      <xdr:spPr>
        <a:xfrm>
          <a:off x="5960110" y="1625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E0D012DB-A65A-4AFF-9F11-350C35CC44FA}"/>
            </a:ext>
          </a:extLst>
        </xdr:cNvPr>
        <xdr:cNvSpPr txBox="1"/>
      </xdr:nvSpPr>
      <xdr:spPr>
        <a:xfrm>
          <a:off x="5416126" y="1611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DFEC6CDD-E47F-4BF3-A381-ADEE08C82FDE}"/>
            </a:ext>
          </a:extLst>
        </xdr:cNvPr>
        <xdr:cNvCxnSpPr/>
      </xdr:nvCxnSpPr>
      <xdr:spPr>
        <a:xfrm>
          <a:off x="5960110" y="1587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13530AC2-F706-49F7-B21C-D2E2853868AB}"/>
            </a:ext>
          </a:extLst>
        </xdr:cNvPr>
        <xdr:cNvSpPr txBox="1"/>
      </xdr:nvSpPr>
      <xdr:spPr>
        <a:xfrm>
          <a:off x="5416126" y="1573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88C77975-FD39-4E31-9EB8-8056CF5CEC55}"/>
            </a:ext>
          </a:extLst>
        </xdr:cNvPr>
        <xdr:cNvCxnSpPr/>
      </xdr:nvCxnSpPr>
      <xdr:spPr>
        <a:xfrm>
          <a:off x="5960110" y="1549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33C14265-93F6-41F9-89F1-0EBAD515E353}"/>
            </a:ext>
          </a:extLst>
        </xdr:cNvPr>
        <xdr:cNvSpPr txBox="1"/>
      </xdr:nvSpPr>
      <xdr:spPr>
        <a:xfrm>
          <a:off x="5416126" y="1535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3DEC6317-8357-49BF-AF8D-F24DDB397C72}"/>
            </a:ext>
          </a:extLst>
        </xdr:cNvPr>
        <xdr:cNvCxnSpPr/>
      </xdr:nvCxnSpPr>
      <xdr:spPr>
        <a:xfrm>
          <a:off x="5960110" y="15109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FB795805-9819-4DF5-886B-C218D21E7A44}"/>
            </a:ext>
          </a:extLst>
        </xdr:cNvPr>
        <xdr:cNvSpPr txBox="1"/>
      </xdr:nvSpPr>
      <xdr:spPr>
        <a:xfrm>
          <a:off x="5416126"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B505DFC7-461D-45BF-B03D-C73BC35C515F}"/>
            </a:ext>
          </a:extLst>
        </xdr:cNvPr>
        <xdr:cNvSpPr/>
      </xdr:nvSpPr>
      <xdr:spPr>
        <a:xfrm>
          <a:off x="5960110" y="15109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BBD2B15B-173E-4CAF-9321-33AAAB03AD97}"/>
            </a:ext>
          </a:extLst>
        </xdr:cNvPr>
        <xdr:cNvCxnSpPr/>
      </xdr:nvCxnSpPr>
      <xdr:spPr>
        <a:xfrm flipV="1">
          <a:off x="9427845" y="15618172"/>
          <a:ext cx="1270" cy="129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92A8413-3267-45CD-A24A-1C71DF832A89}"/>
            </a:ext>
          </a:extLst>
        </xdr:cNvPr>
        <xdr:cNvSpPr txBox="1"/>
      </xdr:nvSpPr>
      <xdr:spPr>
        <a:xfrm>
          <a:off x="948436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6425E69A-0A10-434B-8DAB-E583252FB343}"/>
            </a:ext>
          </a:extLst>
        </xdr:cNvPr>
        <xdr:cNvCxnSpPr/>
      </xdr:nvCxnSpPr>
      <xdr:spPr>
        <a:xfrm>
          <a:off x="9356090" y="1691018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EC73EC41-293A-4C12-A7C6-6356DC567C7B}"/>
            </a:ext>
          </a:extLst>
        </xdr:cNvPr>
        <xdr:cNvSpPr txBox="1"/>
      </xdr:nvSpPr>
      <xdr:spPr>
        <a:xfrm>
          <a:off x="9484360" y="1539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9959F736-65F1-46F8-9F7B-F205DA0D3582}"/>
            </a:ext>
          </a:extLst>
        </xdr:cNvPr>
        <xdr:cNvCxnSpPr/>
      </xdr:nvCxnSpPr>
      <xdr:spPr>
        <a:xfrm>
          <a:off x="9356090" y="1561817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61657</xdr:rowOff>
    </xdr:from>
    <xdr:to>
      <xdr:col>55</xdr:col>
      <xdr:colOff>0</xdr:colOff>
      <xdr:row>97</xdr:row>
      <xdr:rowOff>28699</xdr:rowOff>
    </xdr:to>
    <xdr:cxnSp macro="">
      <xdr:nvCxnSpPr>
        <xdr:cNvPr id="463" name="直線コネクタ 462">
          <a:extLst>
            <a:ext uri="{FF2B5EF4-FFF2-40B4-BE49-F238E27FC236}">
              <a16:creationId xmlns:a16="http://schemas.microsoft.com/office/drawing/2014/main" id="{DC27BFA0-F858-4C00-AF77-A80CB48FFB6A}"/>
            </a:ext>
          </a:extLst>
        </xdr:cNvPr>
        <xdr:cNvCxnSpPr/>
      </xdr:nvCxnSpPr>
      <xdr:spPr>
        <a:xfrm flipV="1">
          <a:off x="8686800" y="16517047"/>
          <a:ext cx="742950" cy="14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141234</xdr:rowOff>
    </xdr:from>
    <xdr:ext cx="534377" cy="259045"/>
    <xdr:sp macro="" textlink="">
      <xdr:nvSpPr>
        <xdr:cNvPr id="464" name="土木費平均値テキスト">
          <a:extLst>
            <a:ext uri="{FF2B5EF4-FFF2-40B4-BE49-F238E27FC236}">
              <a16:creationId xmlns:a16="http://schemas.microsoft.com/office/drawing/2014/main" id="{38F15FD7-D548-4A69-A0F7-5F67AF35E068}"/>
            </a:ext>
          </a:extLst>
        </xdr:cNvPr>
        <xdr:cNvSpPr txBox="1"/>
      </xdr:nvSpPr>
      <xdr:spPr>
        <a:xfrm>
          <a:off x="9484360" y="16598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48E5D9C7-5D0E-4925-A9C5-8322E64F4A17}"/>
            </a:ext>
          </a:extLst>
        </xdr:cNvPr>
        <xdr:cNvSpPr/>
      </xdr:nvSpPr>
      <xdr:spPr>
        <a:xfrm>
          <a:off x="9394190" y="16623912"/>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72797</xdr:rowOff>
    </xdr:from>
    <xdr:to>
      <xdr:col>50</xdr:col>
      <xdr:colOff>114300</xdr:colOff>
      <xdr:row>97</xdr:row>
      <xdr:rowOff>28699</xdr:rowOff>
    </xdr:to>
    <xdr:cxnSp macro="">
      <xdr:nvCxnSpPr>
        <xdr:cNvPr id="466" name="直線コネクタ 465">
          <a:extLst>
            <a:ext uri="{FF2B5EF4-FFF2-40B4-BE49-F238E27FC236}">
              <a16:creationId xmlns:a16="http://schemas.microsoft.com/office/drawing/2014/main" id="{A781E855-6281-4119-87C4-00A4BEF82FAB}"/>
            </a:ext>
          </a:extLst>
        </xdr:cNvPr>
        <xdr:cNvCxnSpPr/>
      </xdr:nvCxnSpPr>
      <xdr:spPr>
        <a:xfrm>
          <a:off x="7889240" y="16531997"/>
          <a:ext cx="797560" cy="12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FA40B9A2-8946-4797-9CDE-FC83C0C6296D}"/>
            </a:ext>
          </a:extLst>
        </xdr:cNvPr>
        <xdr:cNvSpPr/>
      </xdr:nvSpPr>
      <xdr:spPr>
        <a:xfrm>
          <a:off x="8632190" y="1660575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95135</xdr:rowOff>
    </xdr:from>
    <xdr:ext cx="534377" cy="259045"/>
    <xdr:sp macro="" textlink="">
      <xdr:nvSpPr>
        <xdr:cNvPr id="468" name="テキスト ボックス 467">
          <a:extLst>
            <a:ext uri="{FF2B5EF4-FFF2-40B4-BE49-F238E27FC236}">
              <a16:creationId xmlns:a16="http://schemas.microsoft.com/office/drawing/2014/main" id="{2FCE4BB8-802B-4500-A739-52A39E4B5974}"/>
            </a:ext>
          </a:extLst>
        </xdr:cNvPr>
        <xdr:cNvSpPr txBox="1"/>
      </xdr:nvSpPr>
      <xdr:spPr>
        <a:xfrm>
          <a:off x="8438661" y="1638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72797</xdr:rowOff>
    </xdr:from>
    <xdr:to>
      <xdr:col>45</xdr:col>
      <xdr:colOff>177800</xdr:colOff>
      <xdr:row>97</xdr:row>
      <xdr:rowOff>78477</xdr:rowOff>
    </xdr:to>
    <xdr:cxnSp macro="">
      <xdr:nvCxnSpPr>
        <xdr:cNvPr id="469" name="直線コネクタ 468">
          <a:extLst>
            <a:ext uri="{FF2B5EF4-FFF2-40B4-BE49-F238E27FC236}">
              <a16:creationId xmlns:a16="http://schemas.microsoft.com/office/drawing/2014/main" id="{847FD3CB-925C-4452-8054-BB107F4A5DAB}"/>
            </a:ext>
          </a:extLst>
        </xdr:cNvPr>
        <xdr:cNvCxnSpPr/>
      </xdr:nvCxnSpPr>
      <xdr:spPr>
        <a:xfrm flipV="1">
          <a:off x="7084060" y="16531997"/>
          <a:ext cx="805180" cy="17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id="{B0E22837-08E4-433F-A6B4-93568665EB53}"/>
            </a:ext>
          </a:extLst>
        </xdr:cNvPr>
        <xdr:cNvSpPr/>
      </xdr:nvSpPr>
      <xdr:spPr>
        <a:xfrm>
          <a:off x="7846060" y="1662181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81983</xdr:rowOff>
    </xdr:from>
    <xdr:ext cx="534377" cy="259045"/>
    <xdr:sp macro="" textlink="">
      <xdr:nvSpPr>
        <xdr:cNvPr id="471" name="テキスト ボックス 470">
          <a:extLst>
            <a:ext uri="{FF2B5EF4-FFF2-40B4-BE49-F238E27FC236}">
              <a16:creationId xmlns:a16="http://schemas.microsoft.com/office/drawing/2014/main" id="{16DF66BE-1384-4B56-AC8D-DD22F806D703}"/>
            </a:ext>
          </a:extLst>
        </xdr:cNvPr>
        <xdr:cNvSpPr txBox="1"/>
      </xdr:nvSpPr>
      <xdr:spPr>
        <a:xfrm>
          <a:off x="7641101" y="1671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53311</xdr:rowOff>
    </xdr:from>
    <xdr:to>
      <xdr:col>41</xdr:col>
      <xdr:colOff>50800</xdr:colOff>
      <xdr:row>97</xdr:row>
      <xdr:rowOff>78477</xdr:rowOff>
    </xdr:to>
    <xdr:cxnSp macro="">
      <xdr:nvCxnSpPr>
        <xdr:cNvPr id="472" name="直線コネクタ 471">
          <a:extLst>
            <a:ext uri="{FF2B5EF4-FFF2-40B4-BE49-F238E27FC236}">
              <a16:creationId xmlns:a16="http://schemas.microsoft.com/office/drawing/2014/main" id="{30B02AD6-99FC-492E-A42B-F69122BA5E1F}"/>
            </a:ext>
          </a:extLst>
        </xdr:cNvPr>
        <xdr:cNvCxnSpPr/>
      </xdr:nvCxnSpPr>
      <xdr:spPr>
        <a:xfrm>
          <a:off x="6286500" y="16687771"/>
          <a:ext cx="797560" cy="2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a:extLst>
            <a:ext uri="{FF2B5EF4-FFF2-40B4-BE49-F238E27FC236}">
              <a16:creationId xmlns:a16="http://schemas.microsoft.com/office/drawing/2014/main" id="{16698D34-246E-462B-ACE8-16A88C097D9F}"/>
            </a:ext>
          </a:extLst>
        </xdr:cNvPr>
        <xdr:cNvSpPr/>
      </xdr:nvSpPr>
      <xdr:spPr>
        <a:xfrm>
          <a:off x="7029450" y="16633062"/>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120539</xdr:rowOff>
    </xdr:from>
    <xdr:ext cx="534377" cy="259045"/>
    <xdr:sp macro="" textlink="">
      <xdr:nvSpPr>
        <xdr:cNvPr id="474" name="テキスト ボックス 473">
          <a:extLst>
            <a:ext uri="{FF2B5EF4-FFF2-40B4-BE49-F238E27FC236}">
              <a16:creationId xmlns:a16="http://schemas.microsoft.com/office/drawing/2014/main" id="{370F0771-BC0C-403F-A15D-5BC59384ADA9}"/>
            </a:ext>
          </a:extLst>
        </xdr:cNvPr>
        <xdr:cNvSpPr txBox="1"/>
      </xdr:nvSpPr>
      <xdr:spPr>
        <a:xfrm>
          <a:off x="6854971" y="1641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a:extLst>
            <a:ext uri="{FF2B5EF4-FFF2-40B4-BE49-F238E27FC236}">
              <a16:creationId xmlns:a16="http://schemas.microsoft.com/office/drawing/2014/main" id="{A9AF540A-BA2E-493A-8CF4-ADF58184E2B4}"/>
            </a:ext>
          </a:extLst>
        </xdr:cNvPr>
        <xdr:cNvSpPr/>
      </xdr:nvSpPr>
      <xdr:spPr>
        <a:xfrm>
          <a:off x="6231890" y="1660206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91443</xdr:rowOff>
    </xdr:from>
    <xdr:ext cx="534377" cy="259045"/>
    <xdr:sp macro="" textlink="">
      <xdr:nvSpPr>
        <xdr:cNvPr id="476" name="テキスト ボックス 475">
          <a:extLst>
            <a:ext uri="{FF2B5EF4-FFF2-40B4-BE49-F238E27FC236}">
              <a16:creationId xmlns:a16="http://schemas.microsoft.com/office/drawing/2014/main" id="{8B10D20E-9A8D-4C22-BE68-4674408B6624}"/>
            </a:ext>
          </a:extLst>
        </xdr:cNvPr>
        <xdr:cNvSpPr txBox="1"/>
      </xdr:nvSpPr>
      <xdr:spPr>
        <a:xfrm>
          <a:off x="6038361" y="1638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FAAC55EC-C633-4341-AB7A-3F2E95AB7EEC}"/>
            </a:ext>
          </a:extLst>
        </xdr:cNvPr>
        <xdr:cNvSpPr txBox="1"/>
      </xdr:nvSpPr>
      <xdr:spPr>
        <a:xfrm>
          <a:off x="925830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3BEF79FA-3A3A-4682-AE92-B8CC181C31BA}"/>
            </a:ext>
          </a:extLst>
        </xdr:cNvPr>
        <xdr:cNvSpPr txBox="1"/>
      </xdr:nvSpPr>
      <xdr:spPr>
        <a:xfrm>
          <a:off x="85153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FAD51305-D616-446F-A55A-6B89F0B469DA}"/>
            </a:ext>
          </a:extLst>
        </xdr:cNvPr>
        <xdr:cNvSpPr txBox="1"/>
      </xdr:nvSpPr>
      <xdr:spPr>
        <a:xfrm>
          <a:off x="77177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4A52BD7D-9100-4E76-925C-29CB18C7AD2D}"/>
            </a:ext>
          </a:extLst>
        </xdr:cNvPr>
        <xdr:cNvSpPr txBox="1"/>
      </xdr:nvSpPr>
      <xdr:spPr>
        <a:xfrm>
          <a:off x="6912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EDA81A01-BAC6-4F4E-AE9E-B52414C8FB41}"/>
            </a:ext>
          </a:extLst>
        </xdr:cNvPr>
        <xdr:cNvSpPr txBox="1"/>
      </xdr:nvSpPr>
      <xdr:spPr>
        <a:xfrm>
          <a:off x="61150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10857</xdr:rowOff>
    </xdr:from>
    <xdr:to>
      <xdr:col>55</xdr:col>
      <xdr:colOff>50800</xdr:colOff>
      <xdr:row>96</xdr:row>
      <xdr:rowOff>112457</xdr:rowOff>
    </xdr:to>
    <xdr:sp macro="" textlink="">
      <xdr:nvSpPr>
        <xdr:cNvPr id="482" name="楕円 481">
          <a:extLst>
            <a:ext uri="{FF2B5EF4-FFF2-40B4-BE49-F238E27FC236}">
              <a16:creationId xmlns:a16="http://schemas.microsoft.com/office/drawing/2014/main" id="{31B24BF9-6B23-4ED0-9A7A-84B65869EC2E}"/>
            </a:ext>
          </a:extLst>
        </xdr:cNvPr>
        <xdr:cNvSpPr/>
      </xdr:nvSpPr>
      <xdr:spPr>
        <a:xfrm>
          <a:off x="9394190" y="16471962"/>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33734</xdr:rowOff>
    </xdr:from>
    <xdr:ext cx="599010" cy="259045"/>
    <xdr:sp macro="" textlink="">
      <xdr:nvSpPr>
        <xdr:cNvPr id="483" name="土木費該当値テキスト">
          <a:extLst>
            <a:ext uri="{FF2B5EF4-FFF2-40B4-BE49-F238E27FC236}">
              <a16:creationId xmlns:a16="http://schemas.microsoft.com/office/drawing/2014/main" id="{4B16BEDF-D761-4898-BE34-12EC90D2D3E6}"/>
            </a:ext>
          </a:extLst>
        </xdr:cNvPr>
        <xdr:cNvSpPr txBox="1"/>
      </xdr:nvSpPr>
      <xdr:spPr>
        <a:xfrm>
          <a:off x="9484360" y="1631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149349</xdr:rowOff>
    </xdr:from>
    <xdr:to>
      <xdr:col>50</xdr:col>
      <xdr:colOff>165100</xdr:colOff>
      <xdr:row>97</xdr:row>
      <xdr:rowOff>79499</xdr:rowOff>
    </xdr:to>
    <xdr:sp macro="" textlink="">
      <xdr:nvSpPr>
        <xdr:cNvPr id="484" name="楕円 483">
          <a:extLst>
            <a:ext uri="{FF2B5EF4-FFF2-40B4-BE49-F238E27FC236}">
              <a16:creationId xmlns:a16="http://schemas.microsoft.com/office/drawing/2014/main" id="{14D9D214-DE55-469F-868D-B8ECEA06583E}"/>
            </a:ext>
          </a:extLst>
        </xdr:cNvPr>
        <xdr:cNvSpPr/>
      </xdr:nvSpPr>
      <xdr:spPr>
        <a:xfrm>
          <a:off x="8632190" y="16608549"/>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70626</xdr:rowOff>
    </xdr:from>
    <xdr:ext cx="534377" cy="259045"/>
    <xdr:sp macro="" textlink="">
      <xdr:nvSpPr>
        <xdr:cNvPr id="485" name="テキスト ボックス 484">
          <a:extLst>
            <a:ext uri="{FF2B5EF4-FFF2-40B4-BE49-F238E27FC236}">
              <a16:creationId xmlns:a16="http://schemas.microsoft.com/office/drawing/2014/main" id="{5325C18E-4FC9-417D-9292-ACE484022501}"/>
            </a:ext>
          </a:extLst>
        </xdr:cNvPr>
        <xdr:cNvSpPr txBox="1"/>
      </xdr:nvSpPr>
      <xdr:spPr>
        <a:xfrm>
          <a:off x="8438661" y="1669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21997</xdr:rowOff>
    </xdr:from>
    <xdr:to>
      <xdr:col>46</xdr:col>
      <xdr:colOff>38100</xdr:colOff>
      <xdr:row>96</xdr:row>
      <xdr:rowOff>123597</xdr:rowOff>
    </xdr:to>
    <xdr:sp macro="" textlink="">
      <xdr:nvSpPr>
        <xdr:cNvPr id="486" name="楕円 485">
          <a:extLst>
            <a:ext uri="{FF2B5EF4-FFF2-40B4-BE49-F238E27FC236}">
              <a16:creationId xmlns:a16="http://schemas.microsoft.com/office/drawing/2014/main" id="{3592300A-F6D9-40D5-8A30-DBC32D70A47D}"/>
            </a:ext>
          </a:extLst>
        </xdr:cNvPr>
        <xdr:cNvSpPr/>
      </xdr:nvSpPr>
      <xdr:spPr>
        <a:xfrm>
          <a:off x="7846060" y="1647738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140124</xdr:rowOff>
    </xdr:from>
    <xdr:ext cx="599010" cy="259045"/>
    <xdr:sp macro="" textlink="">
      <xdr:nvSpPr>
        <xdr:cNvPr id="487" name="テキスト ボックス 486">
          <a:extLst>
            <a:ext uri="{FF2B5EF4-FFF2-40B4-BE49-F238E27FC236}">
              <a16:creationId xmlns:a16="http://schemas.microsoft.com/office/drawing/2014/main" id="{4572C9E0-E580-4706-9846-D89E1F5B29AF}"/>
            </a:ext>
          </a:extLst>
        </xdr:cNvPr>
        <xdr:cNvSpPr txBox="1"/>
      </xdr:nvSpPr>
      <xdr:spPr>
        <a:xfrm>
          <a:off x="7610690" y="1625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27677</xdr:rowOff>
    </xdr:from>
    <xdr:to>
      <xdr:col>41</xdr:col>
      <xdr:colOff>101600</xdr:colOff>
      <xdr:row>97</xdr:row>
      <xdr:rowOff>129277</xdr:rowOff>
    </xdr:to>
    <xdr:sp macro="" textlink="">
      <xdr:nvSpPr>
        <xdr:cNvPr id="488" name="楕円 487">
          <a:extLst>
            <a:ext uri="{FF2B5EF4-FFF2-40B4-BE49-F238E27FC236}">
              <a16:creationId xmlns:a16="http://schemas.microsoft.com/office/drawing/2014/main" id="{82A5AA66-6DC5-442A-B034-8332D64DBADE}"/>
            </a:ext>
          </a:extLst>
        </xdr:cNvPr>
        <xdr:cNvSpPr/>
      </xdr:nvSpPr>
      <xdr:spPr>
        <a:xfrm>
          <a:off x="7029450" y="1665642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120404</xdr:rowOff>
    </xdr:from>
    <xdr:ext cx="534377" cy="259045"/>
    <xdr:sp macro="" textlink="">
      <xdr:nvSpPr>
        <xdr:cNvPr id="489" name="テキスト ボックス 488">
          <a:extLst>
            <a:ext uri="{FF2B5EF4-FFF2-40B4-BE49-F238E27FC236}">
              <a16:creationId xmlns:a16="http://schemas.microsoft.com/office/drawing/2014/main" id="{84EAB267-D038-4F20-A06A-2F8B696961F6}"/>
            </a:ext>
          </a:extLst>
        </xdr:cNvPr>
        <xdr:cNvSpPr txBox="1"/>
      </xdr:nvSpPr>
      <xdr:spPr>
        <a:xfrm>
          <a:off x="6854971" y="1675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2511</xdr:rowOff>
    </xdr:from>
    <xdr:to>
      <xdr:col>36</xdr:col>
      <xdr:colOff>165100</xdr:colOff>
      <xdr:row>97</xdr:row>
      <xdr:rowOff>104111</xdr:rowOff>
    </xdr:to>
    <xdr:sp macro="" textlink="">
      <xdr:nvSpPr>
        <xdr:cNvPr id="490" name="楕円 489">
          <a:extLst>
            <a:ext uri="{FF2B5EF4-FFF2-40B4-BE49-F238E27FC236}">
              <a16:creationId xmlns:a16="http://schemas.microsoft.com/office/drawing/2014/main" id="{670E5A6C-6CCA-45BF-9533-A9FAD099A728}"/>
            </a:ext>
          </a:extLst>
        </xdr:cNvPr>
        <xdr:cNvSpPr/>
      </xdr:nvSpPr>
      <xdr:spPr>
        <a:xfrm>
          <a:off x="6231890" y="16633161"/>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95238</xdr:rowOff>
    </xdr:from>
    <xdr:ext cx="534377" cy="259045"/>
    <xdr:sp macro="" textlink="">
      <xdr:nvSpPr>
        <xdr:cNvPr id="491" name="テキスト ボックス 490">
          <a:extLst>
            <a:ext uri="{FF2B5EF4-FFF2-40B4-BE49-F238E27FC236}">
              <a16:creationId xmlns:a16="http://schemas.microsoft.com/office/drawing/2014/main" id="{9023EADD-D315-4B9A-828F-BBCCB26CF64C}"/>
            </a:ext>
          </a:extLst>
        </xdr:cNvPr>
        <xdr:cNvSpPr txBox="1"/>
      </xdr:nvSpPr>
      <xdr:spPr>
        <a:xfrm>
          <a:off x="603836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631553DE-2025-429E-BA56-D30ADBA6B952}"/>
            </a:ext>
          </a:extLst>
        </xdr:cNvPr>
        <xdr:cNvSpPr/>
      </xdr:nvSpPr>
      <xdr:spPr>
        <a:xfrm>
          <a:off x="1120394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58E4F1B3-5307-4A99-932B-F785E950341F}"/>
            </a:ext>
          </a:extLst>
        </xdr:cNvPr>
        <xdr:cNvSpPr/>
      </xdr:nvSpPr>
      <xdr:spPr>
        <a:xfrm>
          <a:off x="113157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93838034-A9AF-4EDE-AFA2-512396452EDA}"/>
            </a:ext>
          </a:extLst>
        </xdr:cNvPr>
        <xdr:cNvSpPr/>
      </xdr:nvSpPr>
      <xdr:spPr>
        <a:xfrm>
          <a:off x="113157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2F34941A-BFFC-41E5-85AF-D587A05021A3}"/>
            </a:ext>
          </a:extLst>
        </xdr:cNvPr>
        <xdr:cNvSpPr/>
      </xdr:nvSpPr>
      <xdr:spPr>
        <a:xfrm>
          <a:off x="122326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15C48453-B0E0-40D8-8527-9D51B4434B31}"/>
            </a:ext>
          </a:extLst>
        </xdr:cNvPr>
        <xdr:cNvSpPr/>
      </xdr:nvSpPr>
      <xdr:spPr>
        <a:xfrm>
          <a:off x="122326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76D57AF3-094A-45DA-9200-BA7AD8BD3CFE}"/>
            </a:ext>
          </a:extLst>
        </xdr:cNvPr>
        <xdr:cNvSpPr/>
      </xdr:nvSpPr>
      <xdr:spPr>
        <a:xfrm>
          <a:off x="132613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E6CFDA91-5484-4595-B74A-2180DD8A552E}"/>
            </a:ext>
          </a:extLst>
        </xdr:cNvPr>
        <xdr:cNvSpPr/>
      </xdr:nvSpPr>
      <xdr:spPr>
        <a:xfrm>
          <a:off x="132613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80DFC211-8840-41D1-8F3A-C41203CBACD7}"/>
            </a:ext>
          </a:extLst>
        </xdr:cNvPr>
        <xdr:cNvSpPr/>
      </xdr:nvSpPr>
      <xdr:spPr>
        <a:xfrm>
          <a:off x="1120394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4D06D351-A092-45F7-8488-A3FABCAA107B}"/>
            </a:ext>
          </a:extLst>
        </xdr:cNvPr>
        <xdr:cNvSpPr txBox="1"/>
      </xdr:nvSpPr>
      <xdr:spPr>
        <a:xfrm>
          <a:off x="1116584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F3FC8705-56EC-4440-B61A-3656E4959571}"/>
            </a:ext>
          </a:extLst>
        </xdr:cNvPr>
        <xdr:cNvCxnSpPr/>
      </xdr:nvCxnSpPr>
      <xdr:spPr>
        <a:xfrm>
          <a:off x="1120394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F9CBBD42-F56F-4660-9ACE-3D643C4CA42A}"/>
            </a:ext>
          </a:extLst>
        </xdr:cNvPr>
        <xdr:cNvSpPr txBox="1"/>
      </xdr:nvSpPr>
      <xdr:spPr>
        <a:xfrm>
          <a:off x="10979919"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3EBE04DB-C1C4-48AC-8F73-CC22AD0474B3}"/>
            </a:ext>
          </a:extLst>
        </xdr:cNvPr>
        <xdr:cNvCxnSpPr/>
      </xdr:nvCxnSpPr>
      <xdr:spPr>
        <a:xfrm>
          <a:off x="11203940" y="6650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C04C8C05-B17E-4691-A6D3-BDAE8CB2DA09}"/>
            </a:ext>
          </a:extLst>
        </xdr:cNvPr>
        <xdr:cNvSpPr txBox="1"/>
      </xdr:nvSpPr>
      <xdr:spPr>
        <a:xfrm>
          <a:off x="10731696" y="65163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105129B9-86AF-45EF-9FF3-DC8FEF58C5A5}"/>
            </a:ext>
          </a:extLst>
        </xdr:cNvPr>
        <xdr:cNvCxnSpPr/>
      </xdr:nvCxnSpPr>
      <xdr:spPr>
        <a:xfrm>
          <a:off x="11203940" y="6193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E71FAA60-121D-4957-9E8C-5487544FE5BF}"/>
            </a:ext>
          </a:extLst>
        </xdr:cNvPr>
        <xdr:cNvSpPr txBox="1"/>
      </xdr:nvSpPr>
      <xdr:spPr>
        <a:xfrm>
          <a:off x="10731696" y="6059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1FB9EB01-B67C-4188-B375-2FAA5038B963}"/>
            </a:ext>
          </a:extLst>
        </xdr:cNvPr>
        <xdr:cNvCxnSpPr/>
      </xdr:nvCxnSpPr>
      <xdr:spPr>
        <a:xfrm>
          <a:off x="11203940" y="5742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F8B89A56-6CB0-4A2B-9327-B4CB9DC27400}"/>
            </a:ext>
          </a:extLst>
        </xdr:cNvPr>
        <xdr:cNvSpPr txBox="1"/>
      </xdr:nvSpPr>
      <xdr:spPr>
        <a:xfrm>
          <a:off x="10731696"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6EC5D9CA-6F96-41B1-B8D5-E7AF1B99C2A9}"/>
            </a:ext>
          </a:extLst>
        </xdr:cNvPr>
        <xdr:cNvCxnSpPr/>
      </xdr:nvCxnSpPr>
      <xdr:spPr>
        <a:xfrm>
          <a:off x="11203940" y="5279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8A21BE74-5BF2-4A77-BB32-4A9D0CE94F30}"/>
            </a:ext>
          </a:extLst>
        </xdr:cNvPr>
        <xdr:cNvSpPr txBox="1"/>
      </xdr:nvSpPr>
      <xdr:spPr>
        <a:xfrm>
          <a:off x="10731696" y="5144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5D5F04BA-8E19-4163-A3CD-B6E1A04F328C}"/>
            </a:ext>
          </a:extLst>
        </xdr:cNvPr>
        <xdr:cNvCxnSpPr/>
      </xdr:nvCxnSpPr>
      <xdr:spPr>
        <a:xfrm>
          <a:off x="1120394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32AEDB59-B778-4BBD-92AE-3C19C37F795A}"/>
            </a:ext>
          </a:extLst>
        </xdr:cNvPr>
        <xdr:cNvSpPr txBox="1"/>
      </xdr:nvSpPr>
      <xdr:spPr>
        <a:xfrm>
          <a:off x="10669481" y="468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77B3D48D-1B05-4929-A5F5-DFBACB87C2D1}"/>
            </a:ext>
          </a:extLst>
        </xdr:cNvPr>
        <xdr:cNvSpPr/>
      </xdr:nvSpPr>
      <xdr:spPr>
        <a:xfrm>
          <a:off x="1120394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549A97C0-CD36-45C7-934F-0331023B98F7}"/>
            </a:ext>
          </a:extLst>
        </xdr:cNvPr>
        <xdr:cNvCxnSpPr/>
      </xdr:nvCxnSpPr>
      <xdr:spPr>
        <a:xfrm flipV="1">
          <a:off x="14700250" y="5385011"/>
          <a:ext cx="3174" cy="131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6A7F5205-7B2D-4A13-BA77-1F8F6BA5DB80}"/>
            </a:ext>
          </a:extLst>
        </xdr:cNvPr>
        <xdr:cNvSpPr txBox="1"/>
      </xdr:nvSpPr>
      <xdr:spPr>
        <a:xfrm>
          <a:off x="14747240" y="67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5C983595-34DE-4E2E-BB5C-4B55D1D4CDFF}"/>
            </a:ext>
          </a:extLst>
        </xdr:cNvPr>
        <xdr:cNvCxnSpPr/>
      </xdr:nvCxnSpPr>
      <xdr:spPr>
        <a:xfrm>
          <a:off x="14611350" y="67028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95D4FF63-A686-4AB3-878F-F9EAB17930A9}"/>
            </a:ext>
          </a:extLst>
        </xdr:cNvPr>
        <xdr:cNvSpPr txBox="1"/>
      </xdr:nvSpPr>
      <xdr:spPr>
        <a:xfrm>
          <a:off x="14747240" y="516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BF84A1DC-CB10-4875-8589-662BD2E0DDC3}"/>
            </a:ext>
          </a:extLst>
        </xdr:cNvPr>
        <xdr:cNvCxnSpPr/>
      </xdr:nvCxnSpPr>
      <xdr:spPr>
        <a:xfrm>
          <a:off x="14611350" y="53850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70183</xdr:rowOff>
    </xdr:from>
    <xdr:to>
      <xdr:col>85</xdr:col>
      <xdr:colOff>127000</xdr:colOff>
      <xdr:row>37</xdr:row>
      <xdr:rowOff>163749</xdr:rowOff>
    </xdr:to>
    <xdr:cxnSp macro="">
      <xdr:nvCxnSpPr>
        <xdr:cNvPr id="519" name="直線コネクタ 518">
          <a:extLst>
            <a:ext uri="{FF2B5EF4-FFF2-40B4-BE49-F238E27FC236}">
              <a16:creationId xmlns:a16="http://schemas.microsoft.com/office/drawing/2014/main" id="{CD3BB335-8F58-493F-883F-E655F710A1FA}"/>
            </a:ext>
          </a:extLst>
        </xdr:cNvPr>
        <xdr:cNvCxnSpPr/>
      </xdr:nvCxnSpPr>
      <xdr:spPr>
        <a:xfrm flipV="1">
          <a:off x="13942060" y="6411928"/>
          <a:ext cx="762000" cy="9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116258</xdr:rowOff>
    </xdr:from>
    <xdr:ext cx="534377" cy="259045"/>
    <xdr:sp macro="" textlink="">
      <xdr:nvSpPr>
        <xdr:cNvPr id="520" name="消防費平均値テキスト">
          <a:extLst>
            <a:ext uri="{FF2B5EF4-FFF2-40B4-BE49-F238E27FC236}">
              <a16:creationId xmlns:a16="http://schemas.microsoft.com/office/drawing/2014/main" id="{519D8BDE-9CAE-4DD5-A479-82C85CBF625C}"/>
            </a:ext>
          </a:extLst>
        </xdr:cNvPr>
        <xdr:cNvSpPr txBox="1"/>
      </xdr:nvSpPr>
      <xdr:spPr>
        <a:xfrm>
          <a:off x="14747240" y="6117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BEBBB9E-3CEF-469E-B041-4496B89D8DE3}"/>
            </a:ext>
          </a:extLst>
        </xdr:cNvPr>
        <xdr:cNvSpPr/>
      </xdr:nvSpPr>
      <xdr:spPr>
        <a:xfrm>
          <a:off x="14649450" y="626939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72629</xdr:rowOff>
    </xdr:from>
    <xdr:to>
      <xdr:col>81</xdr:col>
      <xdr:colOff>50800</xdr:colOff>
      <xdr:row>37</xdr:row>
      <xdr:rowOff>163749</xdr:rowOff>
    </xdr:to>
    <xdr:cxnSp macro="">
      <xdr:nvCxnSpPr>
        <xdr:cNvPr id="522" name="直線コネクタ 521">
          <a:extLst>
            <a:ext uri="{FF2B5EF4-FFF2-40B4-BE49-F238E27FC236}">
              <a16:creationId xmlns:a16="http://schemas.microsoft.com/office/drawing/2014/main" id="{3EEE66D7-F184-46A5-B2AA-9D56D56F26C1}"/>
            </a:ext>
          </a:extLst>
        </xdr:cNvPr>
        <xdr:cNvCxnSpPr/>
      </xdr:nvCxnSpPr>
      <xdr:spPr>
        <a:xfrm>
          <a:off x="13144500" y="6416279"/>
          <a:ext cx="797560" cy="9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110FACDD-1D81-46A2-B9B2-23DDDA3CC274}"/>
            </a:ext>
          </a:extLst>
        </xdr:cNvPr>
        <xdr:cNvSpPr/>
      </xdr:nvSpPr>
      <xdr:spPr>
        <a:xfrm>
          <a:off x="13887450" y="63061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84452</xdr:rowOff>
    </xdr:from>
    <xdr:ext cx="534377" cy="259045"/>
    <xdr:sp macro="" textlink="">
      <xdr:nvSpPr>
        <xdr:cNvPr id="524" name="テキスト ボックス 523">
          <a:extLst>
            <a:ext uri="{FF2B5EF4-FFF2-40B4-BE49-F238E27FC236}">
              <a16:creationId xmlns:a16="http://schemas.microsoft.com/office/drawing/2014/main" id="{B1D262FC-BE03-45A4-AE5D-36055D2F6C49}"/>
            </a:ext>
          </a:extLst>
        </xdr:cNvPr>
        <xdr:cNvSpPr txBox="1"/>
      </xdr:nvSpPr>
      <xdr:spPr>
        <a:xfrm>
          <a:off x="13712971" y="608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7432</xdr:rowOff>
    </xdr:from>
    <xdr:to>
      <xdr:col>76</xdr:col>
      <xdr:colOff>114300</xdr:colOff>
      <xdr:row>37</xdr:row>
      <xdr:rowOff>72629</xdr:rowOff>
    </xdr:to>
    <xdr:cxnSp macro="">
      <xdr:nvCxnSpPr>
        <xdr:cNvPr id="525" name="直線コネクタ 524">
          <a:extLst>
            <a:ext uri="{FF2B5EF4-FFF2-40B4-BE49-F238E27FC236}">
              <a16:creationId xmlns:a16="http://schemas.microsoft.com/office/drawing/2014/main" id="{54CFB1F1-5DDE-484B-B05B-600F436E5B26}"/>
            </a:ext>
          </a:extLst>
        </xdr:cNvPr>
        <xdr:cNvCxnSpPr/>
      </xdr:nvCxnSpPr>
      <xdr:spPr>
        <a:xfrm>
          <a:off x="12346940" y="5152837"/>
          <a:ext cx="797560" cy="126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a:extLst>
            <a:ext uri="{FF2B5EF4-FFF2-40B4-BE49-F238E27FC236}">
              <a16:creationId xmlns:a16="http://schemas.microsoft.com/office/drawing/2014/main" id="{6B5005DE-ADEE-4D51-940D-DD23FB469453}"/>
            </a:ext>
          </a:extLst>
        </xdr:cNvPr>
        <xdr:cNvSpPr/>
      </xdr:nvSpPr>
      <xdr:spPr>
        <a:xfrm>
          <a:off x="13089890" y="613250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7" name="テキスト ボックス 526">
          <a:extLst>
            <a:ext uri="{FF2B5EF4-FFF2-40B4-BE49-F238E27FC236}">
              <a16:creationId xmlns:a16="http://schemas.microsoft.com/office/drawing/2014/main" id="{83E43A36-A660-470C-B187-5E994F79BCB3}"/>
            </a:ext>
          </a:extLst>
        </xdr:cNvPr>
        <xdr:cNvSpPr txBox="1"/>
      </xdr:nvSpPr>
      <xdr:spPr>
        <a:xfrm>
          <a:off x="1289636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7432</xdr:rowOff>
    </xdr:from>
    <xdr:to>
      <xdr:col>71</xdr:col>
      <xdr:colOff>177800</xdr:colOff>
      <xdr:row>37</xdr:row>
      <xdr:rowOff>98872</xdr:rowOff>
    </xdr:to>
    <xdr:cxnSp macro="">
      <xdr:nvCxnSpPr>
        <xdr:cNvPr id="528" name="直線コネクタ 527">
          <a:extLst>
            <a:ext uri="{FF2B5EF4-FFF2-40B4-BE49-F238E27FC236}">
              <a16:creationId xmlns:a16="http://schemas.microsoft.com/office/drawing/2014/main" id="{FA6EE382-372F-4080-8F25-09E445F039EB}"/>
            </a:ext>
          </a:extLst>
        </xdr:cNvPr>
        <xdr:cNvCxnSpPr/>
      </xdr:nvCxnSpPr>
      <xdr:spPr>
        <a:xfrm flipV="1">
          <a:off x="11541760" y="5152837"/>
          <a:ext cx="805180" cy="128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a:extLst>
            <a:ext uri="{FF2B5EF4-FFF2-40B4-BE49-F238E27FC236}">
              <a16:creationId xmlns:a16="http://schemas.microsoft.com/office/drawing/2014/main" id="{D3AFC128-5EFF-4445-BF37-20EBF69E20CE}"/>
            </a:ext>
          </a:extLst>
        </xdr:cNvPr>
        <xdr:cNvSpPr/>
      </xdr:nvSpPr>
      <xdr:spPr>
        <a:xfrm>
          <a:off x="12303760" y="624768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168208</xdr:rowOff>
    </xdr:from>
    <xdr:ext cx="534377" cy="259045"/>
    <xdr:sp macro="" textlink="">
      <xdr:nvSpPr>
        <xdr:cNvPr id="530" name="テキスト ボックス 529">
          <a:extLst>
            <a:ext uri="{FF2B5EF4-FFF2-40B4-BE49-F238E27FC236}">
              <a16:creationId xmlns:a16="http://schemas.microsoft.com/office/drawing/2014/main" id="{11E63CB5-D38B-496B-8302-7FFFC50346A8}"/>
            </a:ext>
          </a:extLst>
        </xdr:cNvPr>
        <xdr:cNvSpPr txBox="1"/>
      </xdr:nvSpPr>
      <xdr:spPr>
        <a:xfrm>
          <a:off x="12098801" y="634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a:extLst>
            <a:ext uri="{FF2B5EF4-FFF2-40B4-BE49-F238E27FC236}">
              <a16:creationId xmlns:a16="http://schemas.microsoft.com/office/drawing/2014/main" id="{C8F7E415-D7CD-4B57-A14C-9C72F81FA5B2}"/>
            </a:ext>
          </a:extLst>
        </xdr:cNvPr>
        <xdr:cNvSpPr/>
      </xdr:nvSpPr>
      <xdr:spPr>
        <a:xfrm>
          <a:off x="11487150" y="632453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99013</xdr:rowOff>
    </xdr:from>
    <xdr:ext cx="534377" cy="259045"/>
    <xdr:sp macro="" textlink="">
      <xdr:nvSpPr>
        <xdr:cNvPr id="532" name="テキスト ボックス 531">
          <a:extLst>
            <a:ext uri="{FF2B5EF4-FFF2-40B4-BE49-F238E27FC236}">
              <a16:creationId xmlns:a16="http://schemas.microsoft.com/office/drawing/2014/main" id="{57769E3C-5BEA-4A94-AD99-6BE26DB06328}"/>
            </a:ext>
          </a:extLst>
        </xdr:cNvPr>
        <xdr:cNvSpPr txBox="1"/>
      </xdr:nvSpPr>
      <xdr:spPr>
        <a:xfrm>
          <a:off x="11312671" y="609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A87D58A1-74B6-49C5-A9CE-42C602B52052}"/>
            </a:ext>
          </a:extLst>
        </xdr:cNvPr>
        <xdr:cNvSpPr txBox="1"/>
      </xdr:nvSpPr>
      <xdr:spPr>
        <a:xfrm>
          <a:off x="14532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CF72A8D5-7250-47FD-A200-A702997EDCFD}"/>
            </a:ext>
          </a:extLst>
        </xdr:cNvPr>
        <xdr:cNvSpPr txBox="1"/>
      </xdr:nvSpPr>
      <xdr:spPr>
        <a:xfrm>
          <a:off x="13770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7C3EC013-B8F4-4834-B312-912A807C3C0C}"/>
            </a:ext>
          </a:extLst>
        </xdr:cNvPr>
        <xdr:cNvSpPr txBox="1"/>
      </xdr:nvSpPr>
      <xdr:spPr>
        <a:xfrm>
          <a:off x="129730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137C1517-3904-48EF-B03F-971D424F2A3B}"/>
            </a:ext>
          </a:extLst>
        </xdr:cNvPr>
        <xdr:cNvSpPr txBox="1"/>
      </xdr:nvSpPr>
      <xdr:spPr>
        <a:xfrm>
          <a:off x="121754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B8CF558-3BB4-4022-8949-1BBC1ECCF7A4}"/>
            </a:ext>
          </a:extLst>
        </xdr:cNvPr>
        <xdr:cNvSpPr txBox="1"/>
      </xdr:nvSpPr>
      <xdr:spPr>
        <a:xfrm>
          <a:off x="113703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19383</xdr:rowOff>
    </xdr:from>
    <xdr:to>
      <xdr:col>85</xdr:col>
      <xdr:colOff>177800</xdr:colOff>
      <xdr:row>37</xdr:row>
      <xdr:rowOff>120983</xdr:rowOff>
    </xdr:to>
    <xdr:sp macro="" textlink="">
      <xdr:nvSpPr>
        <xdr:cNvPr id="538" name="楕円 537">
          <a:extLst>
            <a:ext uri="{FF2B5EF4-FFF2-40B4-BE49-F238E27FC236}">
              <a16:creationId xmlns:a16="http://schemas.microsoft.com/office/drawing/2014/main" id="{DD0502E5-B06F-42AF-8B0D-730B811EA2AB}"/>
            </a:ext>
          </a:extLst>
        </xdr:cNvPr>
        <xdr:cNvSpPr/>
      </xdr:nvSpPr>
      <xdr:spPr>
        <a:xfrm>
          <a:off x="14649450" y="635922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169260</xdr:rowOff>
    </xdr:from>
    <xdr:ext cx="534377" cy="259045"/>
    <xdr:sp macro="" textlink="">
      <xdr:nvSpPr>
        <xdr:cNvPr id="539" name="消防費該当値テキスト">
          <a:extLst>
            <a:ext uri="{FF2B5EF4-FFF2-40B4-BE49-F238E27FC236}">
              <a16:creationId xmlns:a16="http://schemas.microsoft.com/office/drawing/2014/main" id="{2DE218F3-E3FB-476B-8F01-E02BC4606794}"/>
            </a:ext>
          </a:extLst>
        </xdr:cNvPr>
        <xdr:cNvSpPr txBox="1"/>
      </xdr:nvSpPr>
      <xdr:spPr>
        <a:xfrm>
          <a:off x="14747240" y="634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112949</xdr:rowOff>
    </xdr:from>
    <xdr:to>
      <xdr:col>81</xdr:col>
      <xdr:colOff>101600</xdr:colOff>
      <xdr:row>38</xdr:row>
      <xdr:rowOff>43098</xdr:rowOff>
    </xdr:to>
    <xdr:sp macro="" textlink="">
      <xdr:nvSpPr>
        <xdr:cNvPr id="540" name="楕円 539">
          <a:extLst>
            <a:ext uri="{FF2B5EF4-FFF2-40B4-BE49-F238E27FC236}">
              <a16:creationId xmlns:a16="http://schemas.microsoft.com/office/drawing/2014/main" id="{F8BA9971-F422-44E8-B6A4-2F5515D17FAD}"/>
            </a:ext>
          </a:extLst>
        </xdr:cNvPr>
        <xdr:cNvSpPr/>
      </xdr:nvSpPr>
      <xdr:spPr>
        <a:xfrm>
          <a:off x="13887450" y="6456599"/>
          <a:ext cx="97790" cy="10350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34226</xdr:rowOff>
    </xdr:from>
    <xdr:ext cx="534377" cy="259045"/>
    <xdr:sp macro="" textlink="">
      <xdr:nvSpPr>
        <xdr:cNvPr id="541" name="テキスト ボックス 540">
          <a:extLst>
            <a:ext uri="{FF2B5EF4-FFF2-40B4-BE49-F238E27FC236}">
              <a16:creationId xmlns:a16="http://schemas.microsoft.com/office/drawing/2014/main" id="{21443CCE-A9A4-4E7E-AEF9-D2D08208650A}"/>
            </a:ext>
          </a:extLst>
        </xdr:cNvPr>
        <xdr:cNvSpPr txBox="1"/>
      </xdr:nvSpPr>
      <xdr:spPr>
        <a:xfrm>
          <a:off x="13712971" y="654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21829</xdr:rowOff>
    </xdr:from>
    <xdr:to>
      <xdr:col>76</xdr:col>
      <xdr:colOff>165100</xdr:colOff>
      <xdr:row>37</xdr:row>
      <xdr:rowOff>123429</xdr:rowOff>
    </xdr:to>
    <xdr:sp macro="" textlink="">
      <xdr:nvSpPr>
        <xdr:cNvPr id="542" name="楕円 541">
          <a:extLst>
            <a:ext uri="{FF2B5EF4-FFF2-40B4-BE49-F238E27FC236}">
              <a16:creationId xmlns:a16="http://schemas.microsoft.com/office/drawing/2014/main" id="{03272DDA-59D9-44DD-B741-186A4C911A15}"/>
            </a:ext>
          </a:extLst>
        </xdr:cNvPr>
        <xdr:cNvSpPr/>
      </xdr:nvSpPr>
      <xdr:spPr>
        <a:xfrm>
          <a:off x="13089890" y="636166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114556</xdr:rowOff>
    </xdr:from>
    <xdr:ext cx="534377" cy="259045"/>
    <xdr:sp macro="" textlink="">
      <xdr:nvSpPr>
        <xdr:cNvPr id="543" name="テキスト ボックス 542">
          <a:extLst>
            <a:ext uri="{FF2B5EF4-FFF2-40B4-BE49-F238E27FC236}">
              <a16:creationId xmlns:a16="http://schemas.microsoft.com/office/drawing/2014/main" id="{B1FDF597-0B3F-4F39-BDDF-C382C648A693}"/>
            </a:ext>
          </a:extLst>
        </xdr:cNvPr>
        <xdr:cNvSpPr txBox="1"/>
      </xdr:nvSpPr>
      <xdr:spPr>
        <a:xfrm>
          <a:off x="12896361" y="645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128082</xdr:rowOff>
    </xdr:from>
    <xdr:to>
      <xdr:col>72</xdr:col>
      <xdr:colOff>38100</xdr:colOff>
      <xdr:row>30</xdr:row>
      <xdr:rowOff>58232</xdr:rowOff>
    </xdr:to>
    <xdr:sp macro="" textlink="">
      <xdr:nvSpPr>
        <xdr:cNvPr id="544" name="楕円 543">
          <a:extLst>
            <a:ext uri="{FF2B5EF4-FFF2-40B4-BE49-F238E27FC236}">
              <a16:creationId xmlns:a16="http://schemas.microsoft.com/office/drawing/2014/main" id="{B44B0EAA-2203-43F3-A6FE-5E0E2CB68E39}"/>
            </a:ext>
          </a:extLst>
        </xdr:cNvPr>
        <xdr:cNvSpPr/>
      </xdr:nvSpPr>
      <xdr:spPr>
        <a:xfrm>
          <a:off x="12303760" y="510394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74759</xdr:rowOff>
    </xdr:from>
    <xdr:ext cx="534377" cy="259045"/>
    <xdr:sp macro="" textlink="">
      <xdr:nvSpPr>
        <xdr:cNvPr id="545" name="テキスト ボックス 544">
          <a:extLst>
            <a:ext uri="{FF2B5EF4-FFF2-40B4-BE49-F238E27FC236}">
              <a16:creationId xmlns:a16="http://schemas.microsoft.com/office/drawing/2014/main" id="{C80E5F7C-23AC-4572-A04C-4947270B4517}"/>
            </a:ext>
          </a:extLst>
        </xdr:cNvPr>
        <xdr:cNvSpPr txBox="1"/>
      </xdr:nvSpPr>
      <xdr:spPr>
        <a:xfrm>
          <a:off x="12098801" y="487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48072</xdr:rowOff>
    </xdr:from>
    <xdr:to>
      <xdr:col>67</xdr:col>
      <xdr:colOff>101600</xdr:colOff>
      <xdr:row>37</xdr:row>
      <xdr:rowOff>149672</xdr:rowOff>
    </xdr:to>
    <xdr:sp macro="" textlink="">
      <xdr:nvSpPr>
        <xdr:cNvPr id="546" name="楕円 545">
          <a:extLst>
            <a:ext uri="{FF2B5EF4-FFF2-40B4-BE49-F238E27FC236}">
              <a16:creationId xmlns:a16="http://schemas.microsoft.com/office/drawing/2014/main" id="{B9A1D611-F665-4A2C-BC8F-B635F2BF8A92}"/>
            </a:ext>
          </a:extLst>
        </xdr:cNvPr>
        <xdr:cNvSpPr/>
      </xdr:nvSpPr>
      <xdr:spPr>
        <a:xfrm>
          <a:off x="11487150" y="639362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140799</xdr:rowOff>
    </xdr:from>
    <xdr:ext cx="534377" cy="259045"/>
    <xdr:sp macro="" textlink="">
      <xdr:nvSpPr>
        <xdr:cNvPr id="547" name="テキスト ボックス 546">
          <a:extLst>
            <a:ext uri="{FF2B5EF4-FFF2-40B4-BE49-F238E27FC236}">
              <a16:creationId xmlns:a16="http://schemas.microsoft.com/office/drawing/2014/main" id="{568D923F-3B06-4703-8CB5-A4A1841A2738}"/>
            </a:ext>
          </a:extLst>
        </xdr:cNvPr>
        <xdr:cNvSpPr txBox="1"/>
      </xdr:nvSpPr>
      <xdr:spPr>
        <a:xfrm>
          <a:off x="11312671" y="648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C1D34711-C4AB-480B-966A-12B499B041F5}"/>
            </a:ext>
          </a:extLst>
        </xdr:cNvPr>
        <xdr:cNvSpPr/>
      </xdr:nvSpPr>
      <xdr:spPr>
        <a:xfrm>
          <a:off x="1120394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3C31D05E-5D27-4BBE-9DDC-C2F7248FC773}"/>
            </a:ext>
          </a:extLst>
        </xdr:cNvPr>
        <xdr:cNvSpPr/>
      </xdr:nvSpPr>
      <xdr:spPr>
        <a:xfrm>
          <a:off x="113157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D885EF91-932F-41A0-A056-B2212808DC2A}"/>
            </a:ext>
          </a:extLst>
        </xdr:cNvPr>
        <xdr:cNvSpPr/>
      </xdr:nvSpPr>
      <xdr:spPr>
        <a:xfrm>
          <a:off x="113157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6E052C59-D469-419F-96F7-AC2FDD692722}"/>
            </a:ext>
          </a:extLst>
        </xdr:cNvPr>
        <xdr:cNvSpPr/>
      </xdr:nvSpPr>
      <xdr:spPr>
        <a:xfrm>
          <a:off x="122326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AE2845A0-3008-4A93-A91B-33C813482CB4}"/>
            </a:ext>
          </a:extLst>
        </xdr:cNvPr>
        <xdr:cNvSpPr/>
      </xdr:nvSpPr>
      <xdr:spPr>
        <a:xfrm>
          <a:off x="122326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D2D3A5CD-D1BB-449A-B03A-95A776B8C99E}"/>
            </a:ext>
          </a:extLst>
        </xdr:cNvPr>
        <xdr:cNvSpPr/>
      </xdr:nvSpPr>
      <xdr:spPr>
        <a:xfrm>
          <a:off x="132613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6E219BD8-72D1-46E0-8667-4D87825C6E03}"/>
            </a:ext>
          </a:extLst>
        </xdr:cNvPr>
        <xdr:cNvSpPr/>
      </xdr:nvSpPr>
      <xdr:spPr>
        <a:xfrm>
          <a:off x="132613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7C085871-4495-4A5B-9434-B5E710E80802}"/>
            </a:ext>
          </a:extLst>
        </xdr:cNvPr>
        <xdr:cNvSpPr/>
      </xdr:nvSpPr>
      <xdr:spPr>
        <a:xfrm>
          <a:off x="1120394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FD25D847-0155-4279-8B6C-55C5B3C77676}"/>
            </a:ext>
          </a:extLst>
        </xdr:cNvPr>
        <xdr:cNvSpPr txBox="1"/>
      </xdr:nvSpPr>
      <xdr:spPr>
        <a:xfrm>
          <a:off x="1116584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E81A08E4-95F1-4992-A8C8-801150AAD9F3}"/>
            </a:ext>
          </a:extLst>
        </xdr:cNvPr>
        <xdr:cNvCxnSpPr/>
      </xdr:nvCxnSpPr>
      <xdr:spPr>
        <a:xfrm>
          <a:off x="1120394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4E6FDC8-F8BA-4EBA-8919-128C9386B427}"/>
            </a:ext>
          </a:extLst>
        </xdr:cNvPr>
        <xdr:cNvCxnSpPr/>
      </xdr:nvCxnSpPr>
      <xdr:spPr>
        <a:xfrm>
          <a:off x="11203940" y="10079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18D87182-1E5D-4F5F-80EE-299D1E2E7679}"/>
            </a:ext>
          </a:extLst>
        </xdr:cNvPr>
        <xdr:cNvSpPr txBox="1"/>
      </xdr:nvSpPr>
      <xdr:spPr>
        <a:xfrm>
          <a:off x="10979919" y="9945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6E9522BE-8A94-419C-9789-5A351FB6320D}"/>
            </a:ext>
          </a:extLst>
        </xdr:cNvPr>
        <xdr:cNvCxnSpPr/>
      </xdr:nvCxnSpPr>
      <xdr:spPr>
        <a:xfrm>
          <a:off x="11203940" y="9622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2BBBA28F-061C-4190-AC12-1A40BCB0037F}"/>
            </a:ext>
          </a:extLst>
        </xdr:cNvPr>
        <xdr:cNvSpPr txBox="1"/>
      </xdr:nvSpPr>
      <xdr:spPr>
        <a:xfrm>
          <a:off x="10669481" y="9488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895628EB-2194-4266-8826-17C45912930E}"/>
            </a:ext>
          </a:extLst>
        </xdr:cNvPr>
        <xdr:cNvCxnSpPr/>
      </xdr:nvCxnSpPr>
      <xdr:spPr>
        <a:xfrm>
          <a:off x="11203940" y="9171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B835DB59-C080-4110-97D4-9D2F828D6DED}"/>
            </a:ext>
          </a:extLst>
        </xdr:cNvPr>
        <xdr:cNvSpPr txBox="1"/>
      </xdr:nvSpPr>
      <xdr:spPr>
        <a:xfrm>
          <a:off x="106694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64B8D6AD-FCA7-4992-B3FD-DAD684E60FEA}"/>
            </a:ext>
          </a:extLst>
        </xdr:cNvPr>
        <xdr:cNvCxnSpPr/>
      </xdr:nvCxnSpPr>
      <xdr:spPr>
        <a:xfrm>
          <a:off x="11203940" y="8708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212F2AC4-900D-4CDF-8852-8AC6F3765CF2}"/>
            </a:ext>
          </a:extLst>
        </xdr:cNvPr>
        <xdr:cNvSpPr txBox="1"/>
      </xdr:nvSpPr>
      <xdr:spPr>
        <a:xfrm>
          <a:off x="10669481" y="8573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799C8B1A-8E90-4213-9749-A056BD6BF973}"/>
            </a:ext>
          </a:extLst>
        </xdr:cNvPr>
        <xdr:cNvCxnSpPr/>
      </xdr:nvCxnSpPr>
      <xdr:spPr>
        <a:xfrm>
          <a:off x="1120394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1C8D7038-DBF6-4B53-A29B-9D20F3700017}"/>
            </a:ext>
          </a:extLst>
        </xdr:cNvPr>
        <xdr:cNvSpPr txBox="1"/>
      </xdr:nvSpPr>
      <xdr:spPr>
        <a:xfrm>
          <a:off x="10669481" y="811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C0DF620D-5182-48BF-B3C5-EA3767A8BE3A}"/>
            </a:ext>
          </a:extLst>
        </xdr:cNvPr>
        <xdr:cNvSpPr/>
      </xdr:nvSpPr>
      <xdr:spPr>
        <a:xfrm>
          <a:off x="1120394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89F85584-A02F-45CD-A073-8FDE5ECE730A}"/>
            </a:ext>
          </a:extLst>
        </xdr:cNvPr>
        <xdr:cNvCxnSpPr/>
      </xdr:nvCxnSpPr>
      <xdr:spPr>
        <a:xfrm flipV="1">
          <a:off x="14700250" y="8812317"/>
          <a:ext cx="3174" cy="1187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2782A7EA-624B-46EA-9C7E-EC24D19CEF2E}"/>
            </a:ext>
          </a:extLst>
        </xdr:cNvPr>
        <xdr:cNvSpPr txBox="1"/>
      </xdr:nvSpPr>
      <xdr:spPr>
        <a:xfrm>
          <a:off x="14747240" y="1000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E662D1B-011C-4A67-B040-537FF63C2B76}"/>
            </a:ext>
          </a:extLst>
        </xdr:cNvPr>
        <xdr:cNvCxnSpPr/>
      </xdr:nvCxnSpPr>
      <xdr:spPr>
        <a:xfrm>
          <a:off x="14611350" y="99995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C61DD229-98C0-4988-86E6-FBFA8AA36749}"/>
            </a:ext>
          </a:extLst>
        </xdr:cNvPr>
        <xdr:cNvSpPr txBox="1"/>
      </xdr:nvSpPr>
      <xdr:spPr>
        <a:xfrm>
          <a:off x="14747240" y="859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FE8EAE46-94B2-41C6-937D-C8B95D2A2B91}"/>
            </a:ext>
          </a:extLst>
        </xdr:cNvPr>
        <xdr:cNvCxnSpPr/>
      </xdr:nvCxnSpPr>
      <xdr:spPr>
        <a:xfrm>
          <a:off x="14611350" y="88123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12310</xdr:rowOff>
    </xdr:from>
    <xdr:to>
      <xdr:col>85</xdr:col>
      <xdr:colOff>127000</xdr:colOff>
      <xdr:row>58</xdr:row>
      <xdr:rowOff>43110</xdr:rowOff>
    </xdr:to>
    <xdr:cxnSp macro="">
      <xdr:nvCxnSpPr>
        <xdr:cNvPr id="574" name="直線コネクタ 573">
          <a:extLst>
            <a:ext uri="{FF2B5EF4-FFF2-40B4-BE49-F238E27FC236}">
              <a16:creationId xmlns:a16="http://schemas.microsoft.com/office/drawing/2014/main" id="{7D005F01-E0B1-4ED7-8B9F-DB5F0E4357B1}"/>
            </a:ext>
          </a:extLst>
        </xdr:cNvPr>
        <xdr:cNvCxnSpPr/>
      </xdr:nvCxnSpPr>
      <xdr:spPr>
        <a:xfrm flipV="1">
          <a:off x="13942060" y="9960220"/>
          <a:ext cx="762000" cy="2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5" name="教育費平均値テキスト">
          <a:extLst>
            <a:ext uri="{FF2B5EF4-FFF2-40B4-BE49-F238E27FC236}">
              <a16:creationId xmlns:a16="http://schemas.microsoft.com/office/drawing/2014/main" id="{20859564-EC2B-417B-B25E-9B5EDEAD8F5F}"/>
            </a:ext>
          </a:extLst>
        </xdr:cNvPr>
        <xdr:cNvSpPr txBox="1"/>
      </xdr:nvSpPr>
      <xdr:spPr>
        <a:xfrm>
          <a:off x="1474724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7F46917A-FA75-463E-A926-7C0CE23B071D}"/>
            </a:ext>
          </a:extLst>
        </xdr:cNvPr>
        <xdr:cNvSpPr/>
      </xdr:nvSpPr>
      <xdr:spPr>
        <a:xfrm>
          <a:off x="14649450" y="98301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10371</xdr:rowOff>
    </xdr:from>
    <xdr:to>
      <xdr:col>81</xdr:col>
      <xdr:colOff>50800</xdr:colOff>
      <xdr:row>58</xdr:row>
      <xdr:rowOff>43110</xdr:rowOff>
    </xdr:to>
    <xdr:cxnSp macro="">
      <xdr:nvCxnSpPr>
        <xdr:cNvPr id="577" name="直線コネクタ 576">
          <a:extLst>
            <a:ext uri="{FF2B5EF4-FFF2-40B4-BE49-F238E27FC236}">
              <a16:creationId xmlns:a16="http://schemas.microsoft.com/office/drawing/2014/main" id="{359B60B9-BEFB-49EE-BD7B-BE19BC1C0FB2}"/>
            </a:ext>
          </a:extLst>
        </xdr:cNvPr>
        <xdr:cNvCxnSpPr/>
      </xdr:nvCxnSpPr>
      <xdr:spPr>
        <a:xfrm>
          <a:off x="13144500" y="9956376"/>
          <a:ext cx="797560" cy="3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B6A4F2F3-E907-46D9-8DB9-F66D96188161}"/>
            </a:ext>
          </a:extLst>
        </xdr:cNvPr>
        <xdr:cNvSpPr/>
      </xdr:nvSpPr>
      <xdr:spPr>
        <a:xfrm>
          <a:off x="13887450" y="984028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16212</xdr:rowOff>
    </xdr:from>
    <xdr:ext cx="534377" cy="259045"/>
    <xdr:sp macro="" textlink="">
      <xdr:nvSpPr>
        <xdr:cNvPr id="579" name="テキスト ボックス 578">
          <a:extLst>
            <a:ext uri="{FF2B5EF4-FFF2-40B4-BE49-F238E27FC236}">
              <a16:creationId xmlns:a16="http://schemas.microsoft.com/office/drawing/2014/main" id="{DCDF8C40-FE15-4F28-B543-7A118F25736C}"/>
            </a:ext>
          </a:extLst>
        </xdr:cNvPr>
        <xdr:cNvSpPr txBox="1"/>
      </xdr:nvSpPr>
      <xdr:spPr>
        <a:xfrm>
          <a:off x="13712971" y="962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10371</xdr:rowOff>
    </xdr:from>
    <xdr:to>
      <xdr:col>76</xdr:col>
      <xdr:colOff>114300</xdr:colOff>
      <xdr:row>58</xdr:row>
      <xdr:rowOff>22188</xdr:rowOff>
    </xdr:to>
    <xdr:cxnSp macro="">
      <xdr:nvCxnSpPr>
        <xdr:cNvPr id="580" name="直線コネクタ 579">
          <a:extLst>
            <a:ext uri="{FF2B5EF4-FFF2-40B4-BE49-F238E27FC236}">
              <a16:creationId xmlns:a16="http://schemas.microsoft.com/office/drawing/2014/main" id="{C910183F-E00D-4CCA-B6A1-EFB7541D18FB}"/>
            </a:ext>
          </a:extLst>
        </xdr:cNvPr>
        <xdr:cNvCxnSpPr/>
      </xdr:nvCxnSpPr>
      <xdr:spPr>
        <a:xfrm flipV="1">
          <a:off x="12346940" y="9956376"/>
          <a:ext cx="797560" cy="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a:extLst>
            <a:ext uri="{FF2B5EF4-FFF2-40B4-BE49-F238E27FC236}">
              <a16:creationId xmlns:a16="http://schemas.microsoft.com/office/drawing/2014/main" id="{FD688781-9DC6-4DB8-8603-905ADC59CD8C}"/>
            </a:ext>
          </a:extLst>
        </xdr:cNvPr>
        <xdr:cNvSpPr/>
      </xdr:nvSpPr>
      <xdr:spPr>
        <a:xfrm>
          <a:off x="13089890" y="985105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25080</xdr:rowOff>
    </xdr:from>
    <xdr:ext cx="534377" cy="259045"/>
    <xdr:sp macro="" textlink="">
      <xdr:nvSpPr>
        <xdr:cNvPr id="582" name="テキスト ボックス 581">
          <a:extLst>
            <a:ext uri="{FF2B5EF4-FFF2-40B4-BE49-F238E27FC236}">
              <a16:creationId xmlns:a16="http://schemas.microsoft.com/office/drawing/2014/main" id="{04132400-7E79-42B6-AD83-2504C90A4D0E}"/>
            </a:ext>
          </a:extLst>
        </xdr:cNvPr>
        <xdr:cNvSpPr txBox="1"/>
      </xdr:nvSpPr>
      <xdr:spPr>
        <a:xfrm>
          <a:off x="12896361" y="962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22188</xdr:rowOff>
    </xdr:from>
    <xdr:to>
      <xdr:col>71</xdr:col>
      <xdr:colOff>177800</xdr:colOff>
      <xdr:row>58</xdr:row>
      <xdr:rowOff>30150</xdr:rowOff>
    </xdr:to>
    <xdr:cxnSp macro="">
      <xdr:nvCxnSpPr>
        <xdr:cNvPr id="583" name="直線コネクタ 582">
          <a:extLst>
            <a:ext uri="{FF2B5EF4-FFF2-40B4-BE49-F238E27FC236}">
              <a16:creationId xmlns:a16="http://schemas.microsoft.com/office/drawing/2014/main" id="{9628DC23-FEC3-4B6C-BD04-8D03F7EF4D10}"/>
            </a:ext>
          </a:extLst>
        </xdr:cNvPr>
        <xdr:cNvCxnSpPr/>
      </xdr:nvCxnSpPr>
      <xdr:spPr>
        <a:xfrm flipV="1">
          <a:off x="11541760" y="9962478"/>
          <a:ext cx="805180" cy="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a:extLst>
            <a:ext uri="{FF2B5EF4-FFF2-40B4-BE49-F238E27FC236}">
              <a16:creationId xmlns:a16="http://schemas.microsoft.com/office/drawing/2014/main" id="{6CCEEA6C-B8C6-497B-A8BA-958C4FC11338}"/>
            </a:ext>
          </a:extLst>
        </xdr:cNvPr>
        <xdr:cNvSpPr/>
      </xdr:nvSpPr>
      <xdr:spPr>
        <a:xfrm>
          <a:off x="12303760" y="9868892"/>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39109</xdr:rowOff>
    </xdr:from>
    <xdr:ext cx="534377" cy="259045"/>
    <xdr:sp macro="" textlink="">
      <xdr:nvSpPr>
        <xdr:cNvPr id="585" name="テキスト ボックス 584">
          <a:extLst>
            <a:ext uri="{FF2B5EF4-FFF2-40B4-BE49-F238E27FC236}">
              <a16:creationId xmlns:a16="http://schemas.microsoft.com/office/drawing/2014/main" id="{170CE5AD-6C5C-43CD-A2A2-5162156B1BAE}"/>
            </a:ext>
          </a:extLst>
        </xdr:cNvPr>
        <xdr:cNvSpPr txBox="1"/>
      </xdr:nvSpPr>
      <xdr:spPr>
        <a:xfrm>
          <a:off x="12098801" y="964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a:extLst>
            <a:ext uri="{FF2B5EF4-FFF2-40B4-BE49-F238E27FC236}">
              <a16:creationId xmlns:a16="http://schemas.microsoft.com/office/drawing/2014/main" id="{EE871F6B-5F71-4D69-AC90-6CFBD85757DE}"/>
            </a:ext>
          </a:extLst>
        </xdr:cNvPr>
        <xdr:cNvSpPr/>
      </xdr:nvSpPr>
      <xdr:spPr>
        <a:xfrm>
          <a:off x="11487150" y="987807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54009</xdr:rowOff>
    </xdr:from>
    <xdr:ext cx="534377" cy="259045"/>
    <xdr:sp macro="" textlink="">
      <xdr:nvSpPr>
        <xdr:cNvPr id="587" name="テキスト ボックス 586">
          <a:extLst>
            <a:ext uri="{FF2B5EF4-FFF2-40B4-BE49-F238E27FC236}">
              <a16:creationId xmlns:a16="http://schemas.microsoft.com/office/drawing/2014/main" id="{98811C88-5BA5-4007-AB5D-4FB523FD8219}"/>
            </a:ext>
          </a:extLst>
        </xdr:cNvPr>
        <xdr:cNvSpPr txBox="1"/>
      </xdr:nvSpPr>
      <xdr:spPr>
        <a:xfrm>
          <a:off x="11312671" y="965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E2F43666-9F49-4DDD-A0F9-97C04832A41F}"/>
            </a:ext>
          </a:extLst>
        </xdr:cNvPr>
        <xdr:cNvSpPr txBox="1"/>
      </xdr:nvSpPr>
      <xdr:spPr>
        <a:xfrm>
          <a:off x="14532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ECC7893D-AAE1-499D-8FFE-F96C26475CE4}"/>
            </a:ext>
          </a:extLst>
        </xdr:cNvPr>
        <xdr:cNvSpPr txBox="1"/>
      </xdr:nvSpPr>
      <xdr:spPr>
        <a:xfrm>
          <a:off x="13770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7B9BAFC8-E9D2-430A-9B29-7911BE1F7C44}"/>
            </a:ext>
          </a:extLst>
        </xdr:cNvPr>
        <xdr:cNvSpPr txBox="1"/>
      </xdr:nvSpPr>
      <xdr:spPr>
        <a:xfrm>
          <a:off x="129730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9CB87C9E-3FD4-438F-A438-4841A1D7ADD4}"/>
            </a:ext>
          </a:extLst>
        </xdr:cNvPr>
        <xdr:cNvSpPr txBox="1"/>
      </xdr:nvSpPr>
      <xdr:spPr>
        <a:xfrm>
          <a:off x="121754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19DEA1B3-F0DD-4B2D-914C-A5AE30F00247}"/>
            </a:ext>
          </a:extLst>
        </xdr:cNvPr>
        <xdr:cNvSpPr txBox="1"/>
      </xdr:nvSpPr>
      <xdr:spPr>
        <a:xfrm>
          <a:off x="113703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132960</xdr:rowOff>
    </xdr:from>
    <xdr:to>
      <xdr:col>85</xdr:col>
      <xdr:colOff>177800</xdr:colOff>
      <xdr:row>58</xdr:row>
      <xdr:rowOff>63110</xdr:rowOff>
    </xdr:to>
    <xdr:sp macro="" textlink="">
      <xdr:nvSpPr>
        <xdr:cNvPr id="593" name="楕円 592">
          <a:extLst>
            <a:ext uri="{FF2B5EF4-FFF2-40B4-BE49-F238E27FC236}">
              <a16:creationId xmlns:a16="http://schemas.microsoft.com/office/drawing/2014/main" id="{2BD18D39-E47B-4AE6-9FAD-4D4F2B4720C3}"/>
            </a:ext>
          </a:extLst>
        </xdr:cNvPr>
        <xdr:cNvSpPr/>
      </xdr:nvSpPr>
      <xdr:spPr>
        <a:xfrm>
          <a:off x="14649450" y="990942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47887</xdr:rowOff>
    </xdr:from>
    <xdr:ext cx="534377" cy="259045"/>
    <xdr:sp macro="" textlink="">
      <xdr:nvSpPr>
        <xdr:cNvPr id="594" name="教育費該当値テキスト">
          <a:extLst>
            <a:ext uri="{FF2B5EF4-FFF2-40B4-BE49-F238E27FC236}">
              <a16:creationId xmlns:a16="http://schemas.microsoft.com/office/drawing/2014/main" id="{4CD7BDBD-B5CD-410A-8307-DD83740B8A89}"/>
            </a:ext>
          </a:extLst>
        </xdr:cNvPr>
        <xdr:cNvSpPr txBox="1"/>
      </xdr:nvSpPr>
      <xdr:spPr>
        <a:xfrm>
          <a:off x="14747240" y="982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163760</xdr:rowOff>
    </xdr:from>
    <xdr:to>
      <xdr:col>81</xdr:col>
      <xdr:colOff>101600</xdr:colOff>
      <xdr:row>58</xdr:row>
      <xdr:rowOff>93910</xdr:rowOff>
    </xdr:to>
    <xdr:sp macro="" textlink="">
      <xdr:nvSpPr>
        <xdr:cNvPr id="595" name="楕円 594">
          <a:extLst>
            <a:ext uri="{FF2B5EF4-FFF2-40B4-BE49-F238E27FC236}">
              <a16:creationId xmlns:a16="http://schemas.microsoft.com/office/drawing/2014/main" id="{ED2E6D71-5666-4412-8118-16178C663D40}"/>
            </a:ext>
          </a:extLst>
        </xdr:cNvPr>
        <xdr:cNvSpPr/>
      </xdr:nvSpPr>
      <xdr:spPr>
        <a:xfrm>
          <a:off x="13887450" y="99383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85037</xdr:rowOff>
    </xdr:from>
    <xdr:ext cx="534377" cy="259045"/>
    <xdr:sp macro="" textlink="">
      <xdr:nvSpPr>
        <xdr:cNvPr id="596" name="テキスト ボックス 595">
          <a:extLst>
            <a:ext uri="{FF2B5EF4-FFF2-40B4-BE49-F238E27FC236}">
              <a16:creationId xmlns:a16="http://schemas.microsoft.com/office/drawing/2014/main" id="{056E58F1-F4F4-47E2-9023-23574687D95E}"/>
            </a:ext>
          </a:extLst>
        </xdr:cNvPr>
        <xdr:cNvSpPr txBox="1"/>
      </xdr:nvSpPr>
      <xdr:spPr>
        <a:xfrm>
          <a:off x="13712971" y="1003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131021</xdr:rowOff>
    </xdr:from>
    <xdr:to>
      <xdr:col>76</xdr:col>
      <xdr:colOff>165100</xdr:colOff>
      <xdr:row>58</xdr:row>
      <xdr:rowOff>61171</xdr:rowOff>
    </xdr:to>
    <xdr:sp macro="" textlink="">
      <xdr:nvSpPr>
        <xdr:cNvPr id="597" name="楕円 596">
          <a:extLst>
            <a:ext uri="{FF2B5EF4-FFF2-40B4-BE49-F238E27FC236}">
              <a16:creationId xmlns:a16="http://schemas.microsoft.com/office/drawing/2014/main" id="{6DAD3AB6-CAA9-4874-A918-1C2EE07F1C21}"/>
            </a:ext>
          </a:extLst>
        </xdr:cNvPr>
        <xdr:cNvSpPr/>
      </xdr:nvSpPr>
      <xdr:spPr>
        <a:xfrm>
          <a:off x="13089890" y="9907481"/>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52298</xdr:rowOff>
    </xdr:from>
    <xdr:ext cx="534377" cy="259045"/>
    <xdr:sp macro="" textlink="">
      <xdr:nvSpPr>
        <xdr:cNvPr id="598" name="テキスト ボックス 597">
          <a:extLst>
            <a:ext uri="{FF2B5EF4-FFF2-40B4-BE49-F238E27FC236}">
              <a16:creationId xmlns:a16="http://schemas.microsoft.com/office/drawing/2014/main" id="{EFF06B23-770E-4218-8273-229176B34AD6}"/>
            </a:ext>
          </a:extLst>
        </xdr:cNvPr>
        <xdr:cNvSpPr txBox="1"/>
      </xdr:nvSpPr>
      <xdr:spPr>
        <a:xfrm>
          <a:off x="12896361" y="1000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142838</xdr:rowOff>
    </xdr:from>
    <xdr:to>
      <xdr:col>72</xdr:col>
      <xdr:colOff>38100</xdr:colOff>
      <xdr:row>58</xdr:row>
      <xdr:rowOff>72988</xdr:rowOff>
    </xdr:to>
    <xdr:sp macro="" textlink="">
      <xdr:nvSpPr>
        <xdr:cNvPr id="599" name="楕円 598">
          <a:extLst>
            <a:ext uri="{FF2B5EF4-FFF2-40B4-BE49-F238E27FC236}">
              <a16:creationId xmlns:a16="http://schemas.microsoft.com/office/drawing/2014/main" id="{D034FBA4-2DC8-48D2-A06A-8D5DEEC9F73D}"/>
            </a:ext>
          </a:extLst>
        </xdr:cNvPr>
        <xdr:cNvSpPr/>
      </xdr:nvSpPr>
      <xdr:spPr>
        <a:xfrm>
          <a:off x="12303760" y="991358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64115</xdr:rowOff>
    </xdr:from>
    <xdr:ext cx="534377" cy="259045"/>
    <xdr:sp macro="" textlink="">
      <xdr:nvSpPr>
        <xdr:cNvPr id="600" name="テキスト ボックス 599">
          <a:extLst>
            <a:ext uri="{FF2B5EF4-FFF2-40B4-BE49-F238E27FC236}">
              <a16:creationId xmlns:a16="http://schemas.microsoft.com/office/drawing/2014/main" id="{23A847E5-1438-492A-8067-1D54D019D037}"/>
            </a:ext>
          </a:extLst>
        </xdr:cNvPr>
        <xdr:cNvSpPr txBox="1"/>
      </xdr:nvSpPr>
      <xdr:spPr>
        <a:xfrm>
          <a:off x="12098801" y="1000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150800</xdr:rowOff>
    </xdr:from>
    <xdr:to>
      <xdr:col>67</xdr:col>
      <xdr:colOff>101600</xdr:colOff>
      <xdr:row>58</xdr:row>
      <xdr:rowOff>80950</xdr:rowOff>
    </xdr:to>
    <xdr:sp macro="" textlink="">
      <xdr:nvSpPr>
        <xdr:cNvPr id="601" name="楕円 600">
          <a:extLst>
            <a:ext uri="{FF2B5EF4-FFF2-40B4-BE49-F238E27FC236}">
              <a16:creationId xmlns:a16="http://schemas.microsoft.com/office/drawing/2014/main" id="{177B4819-12F5-4B7E-8FCA-C88D00A00B12}"/>
            </a:ext>
          </a:extLst>
        </xdr:cNvPr>
        <xdr:cNvSpPr/>
      </xdr:nvSpPr>
      <xdr:spPr>
        <a:xfrm>
          <a:off x="11487150" y="992345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72077</xdr:rowOff>
    </xdr:from>
    <xdr:ext cx="534377" cy="259045"/>
    <xdr:sp macro="" textlink="">
      <xdr:nvSpPr>
        <xdr:cNvPr id="602" name="テキスト ボックス 601">
          <a:extLst>
            <a:ext uri="{FF2B5EF4-FFF2-40B4-BE49-F238E27FC236}">
              <a16:creationId xmlns:a16="http://schemas.microsoft.com/office/drawing/2014/main" id="{B35434DC-C4F7-4328-A611-7C33DB42D0B2}"/>
            </a:ext>
          </a:extLst>
        </xdr:cNvPr>
        <xdr:cNvSpPr txBox="1"/>
      </xdr:nvSpPr>
      <xdr:spPr>
        <a:xfrm>
          <a:off x="11312671" y="1001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F852049A-408C-4F3D-BE4E-8973D00FD230}"/>
            </a:ext>
          </a:extLst>
        </xdr:cNvPr>
        <xdr:cNvSpPr/>
      </xdr:nvSpPr>
      <xdr:spPr>
        <a:xfrm>
          <a:off x="1120394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B3B8545E-21F2-4DE0-A2C7-783780BFCCCE}"/>
            </a:ext>
          </a:extLst>
        </xdr:cNvPr>
        <xdr:cNvSpPr/>
      </xdr:nvSpPr>
      <xdr:spPr>
        <a:xfrm>
          <a:off x="113157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C861F264-A4BD-405E-9335-6F5BCDFC91CF}"/>
            </a:ext>
          </a:extLst>
        </xdr:cNvPr>
        <xdr:cNvSpPr/>
      </xdr:nvSpPr>
      <xdr:spPr>
        <a:xfrm>
          <a:off x="113157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69EDF0A1-ECE3-4786-8AA0-5FC4B965662E}"/>
            </a:ext>
          </a:extLst>
        </xdr:cNvPr>
        <xdr:cNvSpPr/>
      </xdr:nvSpPr>
      <xdr:spPr>
        <a:xfrm>
          <a:off x="122326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799EDD0C-99C6-41EE-BFC1-FBD2B787338B}"/>
            </a:ext>
          </a:extLst>
        </xdr:cNvPr>
        <xdr:cNvSpPr/>
      </xdr:nvSpPr>
      <xdr:spPr>
        <a:xfrm>
          <a:off x="122326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FDFC24F2-6506-47EB-927B-A95A9DA5742A}"/>
            </a:ext>
          </a:extLst>
        </xdr:cNvPr>
        <xdr:cNvSpPr/>
      </xdr:nvSpPr>
      <xdr:spPr>
        <a:xfrm>
          <a:off x="132613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A54539E5-00F4-4A45-B90C-3F18500EA7E1}"/>
            </a:ext>
          </a:extLst>
        </xdr:cNvPr>
        <xdr:cNvSpPr/>
      </xdr:nvSpPr>
      <xdr:spPr>
        <a:xfrm>
          <a:off x="132613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747F0DD7-B3AE-408E-81A3-335E2D23D1C9}"/>
            </a:ext>
          </a:extLst>
        </xdr:cNvPr>
        <xdr:cNvSpPr/>
      </xdr:nvSpPr>
      <xdr:spPr>
        <a:xfrm>
          <a:off x="1120394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F6F4A39E-3C40-46B0-BA85-62549B8F01F1}"/>
            </a:ext>
          </a:extLst>
        </xdr:cNvPr>
        <xdr:cNvSpPr txBox="1"/>
      </xdr:nvSpPr>
      <xdr:spPr>
        <a:xfrm>
          <a:off x="1116584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27974E72-A9DE-48D9-9B40-B8103874E1E7}"/>
            </a:ext>
          </a:extLst>
        </xdr:cNvPr>
        <xdr:cNvCxnSpPr/>
      </xdr:nvCxnSpPr>
      <xdr:spPr>
        <a:xfrm>
          <a:off x="1120394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DEAD4622-0D5E-4C8F-9081-A7AB99F2112D}"/>
            </a:ext>
          </a:extLst>
        </xdr:cNvPr>
        <xdr:cNvCxnSpPr/>
      </xdr:nvCxnSpPr>
      <xdr:spPr>
        <a:xfrm>
          <a:off x="11203940" y="1350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E85DB62C-B6F4-4ACE-8566-FA20DB87EBE0}"/>
            </a:ext>
          </a:extLst>
        </xdr:cNvPr>
        <xdr:cNvSpPr txBox="1"/>
      </xdr:nvSpPr>
      <xdr:spPr>
        <a:xfrm>
          <a:off x="10979919" y="13374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60B9AA74-A319-4B68-9E09-C1EF945A57D0}"/>
            </a:ext>
          </a:extLst>
        </xdr:cNvPr>
        <xdr:cNvCxnSpPr/>
      </xdr:nvCxnSpPr>
      <xdr:spPr>
        <a:xfrm>
          <a:off x="11203940" y="1305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D65E174A-96AD-40C1-9C6E-C33B894DF2BA}"/>
            </a:ext>
          </a:extLst>
        </xdr:cNvPr>
        <xdr:cNvSpPr txBox="1"/>
      </xdr:nvSpPr>
      <xdr:spPr>
        <a:xfrm>
          <a:off x="10731696" y="1291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7EDE47C1-FFEB-43CB-AC0B-A66DF76F0BBB}"/>
            </a:ext>
          </a:extLst>
        </xdr:cNvPr>
        <xdr:cNvCxnSpPr/>
      </xdr:nvCxnSpPr>
      <xdr:spPr>
        <a:xfrm>
          <a:off x="11203940" y="12600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264829E2-18EE-4CC6-A2C2-A6BB007D5D7C}"/>
            </a:ext>
          </a:extLst>
        </xdr:cNvPr>
        <xdr:cNvSpPr txBox="1"/>
      </xdr:nvSpPr>
      <xdr:spPr>
        <a:xfrm>
          <a:off x="106694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F1EDA887-DEAB-48EC-B18B-4230F246045A}"/>
            </a:ext>
          </a:extLst>
        </xdr:cNvPr>
        <xdr:cNvCxnSpPr/>
      </xdr:nvCxnSpPr>
      <xdr:spPr>
        <a:xfrm>
          <a:off x="11203940" y="1213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7F0ECB6F-F596-4162-9E79-AE6E9F1EE516}"/>
            </a:ext>
          </a:extLst>
        </xdr:cNvPr>
        <xdr:cNvSpPr txBox="1"/>
      </xdr:nvSpPr>
      <xdr:spPr>
        <a:xfrm>
          <a:off x="10669481" y="12002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B81008FD-0299-433A-9255-5D533CAEFDFF}"/>
            </a:ext>
          </a:extLst>
        </xdr:cNvPr>
        <xdr:cNvCxnSpPr/>
      </xdr:nvCxnSpPr>
      <xdr:spPr>
        <a:xfrm>
          <a:off x="1120394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69F8A340-3D0D-4EF7-9768-35972B38A2A7}"/>
            </a:ext>
          </a:extLst>
        </xdr:cNvPr>
        <xdr:cNvSpPr txBox="1"/>
      </xdr:nvSpPr>
      <xdr:spPr>
        <a:xfrm>
          <a:off x="10669481"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B072DF3F-A45C-4974-A31A-7C53B413D461}"/>
            </a:ext>
          </a:extLst>
        </xdr:cNvPr>
        <xdr:cNvSpPr/>
      </xdr:nvSpPr>
      <xdr:spPr>
        <a:xfrm>
          <a:off x="1120394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21161590-597C-4113-BC1B-6AA67D05CFC0}"/>
            </a:ext>
          </a:extLst>
        </xdr:cNvPr>
        <xdr:cNvCxnSpPr/>
      </xdr:nvCxnSpPr>
      <xdr:spPr>
        <a:xfrm flipV="1">
          <a:off x="14700250" y="12112415"/>
          <a:ext cx="3174" cy="1396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D1DC9A72-71D6-44E6-8B8E-0C558D449BE9}"/>
            </a:ext>
          </a:extLst>
        </xdr:cNvPr>
        <xdr:cNvSpPr txBox="1"/>
      </xdr:nvSpPr>
      <xdr:spPr>
        <a:xfrm>
          <a:off x="14747240" y="13514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8C4EFCC6-468A-49F8-973B-678FAAE8A5A9}"/>
            </a:ext>
          </a:extLst>
        </xdr:cNvPr>
        <xdr:cNvCxnSpPr/>
      </xdr:nvCxnSpPr>
      <xdr:spPr>
        <a:xfrm>
          <a:off x="14611350" y="13508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F2BADC33-BFDF-4AFE-8B7A-BB59D6BF4B46}"/>
            </a:ext>
          </a:extLst>
        </xdr:cNvPr>
        <xdr:cNvSpPr txBox="1"/>
      </xdr:nvSpPr>
      <xdr:spPr>
        <a:xfrm>
          <a:off x="14747240" y="11883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99554353-4FC4-4B24-85A1-C5F6E2552158}"/>
            </a:ext>
          </a:extLst>
        </xdr:cNvPr>
        <xdr:cNvCxnSpPr/>
      </xdr:nvCxnSpPr>
      <xdr:spPr>
        <a:xfrm>
          <a:off x="14611350" y="12112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83547</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23B799D5-F9CD-4BE6-AEC3-7CC996CF853E}"/>
            </a:ext>
          </a:extLst>
        </xdr:cNvPr>
        <xdr:cNvCxnSpPr/>
      </xdr:nvCxnSpPr>
      <xdr:spPr>
        <a:xfrm>
          <a:off x="13942060" y="13458552"/>
          <a:ext cx="762000" cy="5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154881</xdr:rowOff>
    </xdr:from>
    <xdr:ext cx="534377" cy="259045"/>
    <xdr:sp macro="" textlink="">
      <xdr:nvSpPr>
        <xdr:cNvPr id="630" name="災害復旧費平均値テキスト">
          <a:extLst>
            <a:ext uri="{FF2B5EF4-FFF2-40B4-BE49-F238E27FC236}">
              <a16:creationId xmlns:a16="http://schemas.microsoft.com/office/drawing/2014/main" id="{E2945A46-6764-4242-9377-F52F911D5288}"/>
            </a:ext>
          </a:extLst>
        </xdr:cNvPr>
        <xdr:cNvSpPr txBox="1"/>
      </xdr:nvSpPr>
      <xdr:spPr>
        <a:xfrm>
          <a:off x="14747240" y="131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45B0C68B-1EB9-4AFD-9FFF-13B68D2541C7}"/>
            </a:ext>
          </a:extLst>
        </xdr:cNvPr>
        <xdr:cNvSpPr/>
      </xdr:nvSpPr>
      <xdr:spPr>
        <a:xfrm>
          <a:off x="14649450" y="1333746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72520</xdr:rowOff>
    </xdr:from>
    <xdr:to>
      <xdr:col>81</xdr:col>
      <xdr:colOff>50800</xdr:colOff>
      <xdr:row>78</xdr:row>
      <xdr:rowOff>83547</xdr:rowOff>
    </xdr:to>
    <xdr:cxnSp macro="">
      <xdr:nvCxnSpPr>
        <xdr:cNvPr id="632" name="直線コネクタ 631">
          <a:extLst>
            <a:ext uri="{FF2B5EF4-FFF2-40B4-BE49-F238E27FC236}">
              <a16:creationId xmlns:a16="http://schemas.microsoft.com/office/drawing/2014/main" id="{5A7F699F-1324-4356-9F74-0F45043305AF}"/>
            </a:ext>
          </a:extLst>
        </xdr:cNvPr>
        <xdr:cNvCxnSpPr/>
      </xdr:nvCxnSpPr>
      <xdr:spPr>
        <a:xfrm>
          <a:off x="13144500" y="13445620"/>
          <a:ext cx="79756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55045C8B-7538-4EC3-A507-1C51CA40ACE2}"/>
            </a:ext>
          </a:extLst>
        </xdr:cNvPr>
        <xdr:cNvSpPr/>
      </xdr:nvSpPr>
      <xdr:spPr>
        <a:xfrm>
          <a:off x="13887450" y="133637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106827</xdr:rowOff>
    </xdr:from>
    <xdr:ext cx="534377" cy="259045"/>
    <xdr:sp macro="" textlink="">
      <xdr:nvSpPr>
        <xdr:cNvPr id="634" name="テキスト ボックス 633">
          <a:extLst>
            <a:ext uri="{FF2B5EF4-FFF2-40B4-BE49-F238E27FC236}">
              <a16:creationId xmlns:a16="http://schemas.microsoft.com/office/drawing/2014/main" id="{8471E7C3-44DB-48C4-AC5C-3049D95FBF73}"/>
            </a:ext>
          </a:extLst>
        </xdr:cNvPr>
        <xdr:cNvSpPr txBox="1"/>
      </xdr:nvSpPr>
      <xdr:spPr>
        <a:xfrm>
          <a:off x="13712971" y="131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108345</xdr:rowOff>
    </xdr:from>
    <xdr:to>
      <xdr:col>76</xdr:col>
      <xdr:colOff>114300</xdr:colOff>
      <xdr:row>78</xdr:row>
      <xdr:rowOff>72520</xdr:rowOff>
    </xdr:to>
    <xdr:cxnSp macro="">
      <xdr:nvCxnSpPr>
        <xdr:cNvPr id="635" name="直線コネクタ 634">
          <a:extLst>
            <a:ext uri="{FF2B5EF4-FFF2-40B4-BE49-F238E27FC236}">
              <a16:creationId xmlns:a16="http://schemas.microsoft.com/office/drawing/2014/main" id="{34836199-45F9-4E45-88FB-0FF157650F23}"/>
            </a:ext>
          </a:extLst>
        </xdr:cNvPr>
        <xdr:cNvCxnSpPr/>
      </xdr:nvCxnSpPr>
      <xdr:spPr>
        <a:xfrm>
          <a:off x="12346940" y="13308090"/>
          <a:ext cx="797560" cy="13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a:extLst>
            <a:ext uri="{FF2B5EF4-FFF2-40B4-BE49-F238E27FC236}">
              <a16:creationId xmlns:a16="http://schemas.microsoft.com/office/drawing/2014/main" id="{54FB51C6-EECE-4488-8411-AED21A913EB1}"/>
            </a:ext>
          </a:extLst>
        </xdr:cNvPr>
        <xdr:cNvSpPr/>
      </xdr:nvSpPr>
      <xdr:spPr>
        <a:xfrm>
          <a:off x="13089890" y="13371143"/>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112360</xdr:rowOff>
    </xdr:from>
    <xdr:ext cx="534377" cy="259045"/>
    <xdr:sp macro="" textlink="">
      <xdr:nvSpPr>
        <xdr:cNvPr id="637" name="テキスト ボックス 636">
          <a:extLst>
            <a:ext uri="{FF2B5EF4-FFF2-40B4-BE49-F238E27FC236}">
              <a16:creationId xmlns:a16="http://schemas.microsoft.com/office/drawing/2014/main" id="{F6348371-B1AD-42C0-BD84-1451F5B3D583}"/>
            </a:ext>
          </a:extLst>
        </xdr:cNvPr>
        <xdr:cNvSpPr txBox="1"/>
      </xdr:nvSpPr>
      <xdr:spPr>
        <a:xfrm>
          <a:off x="1289636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32798</xdr:rowOff>
    </xdr:from>
    <xdr:to>
      <xdr:col>71</xdr:col>
      <xdr:colOff>177800</xdr:colOff>
      <xdr:row>77</xdr:row>
      <xdr:rowOff>108345</xdr:rowOff>
    </xdr:to>
    <xdr:cxnSp macro="">
      <xdr:nvCxnSpPr>
        <xdr:cNvPr id="638" name="直線コネクタ 637">
          <a:extLst>
            <a:ext uri="{FF2B5EF4-FFF2-40B4-BE49-F238E27FC236}">
              <a16:creationId xmlns:a16="http://schemas.microsoft.com/office/drawing/2014/main" id="{DFF0C69B-EA26-46B4-832F-B868545F7D27}"/>
            </a:ext>
          </a:extLst>
        </xdr:cNvPr>
        <xdr:cNvCxnSpPr/>
      </xdr:nvCxnSpPr>
      <xdr:spPr>
        <a:xfrm>
          <a:off x="11541760" y="13232543"/>
          <a:ext cx="805180" cy="7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a:extLst>
            <a:ext uri="{FF2B5EF4-FFF2-40B4-BE49-F238E27FC236}">
              <a16:creationId xmlns:a16="http://schemas.microsoft.com/office/drawing/2014/main" id="{58D5691F-B94B-440D-85A8-F6277B30846B}"/>
            </a:ext>
          </a:extLst>
        </xdr:cNvPr>
        <xdr:cNvSpPr/>
      </xdr:nvSpPr>
      <xdr:spPr>
        <a:xfrm>
          <a:off x="12303760" y="133837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101517</xdr:rowOff>
    </xdr:from>
    <xdr:ext cx="469744" cy="259045"/>
    <xdr:sp macro="" textlink="">
      <xdr:nvSpPr>
        <xdr:cNvPr id="640" name="テキスト ボックス 639">
          <a:extLst>
            <a:ext uri="{FF2B5EF4-FFF2-40B4-BE49-F238E27FC236}">
              <a16:creationId xmlns:a16="http://schemas.microsoft.com/office/drawing/2014/main" id="{80565CEB-886D-4D75-9844-E53F54CB323E}"/>
            </a:ext>
          </a:extLst>
        </xdr:cNvPr>
        <xdr:cNvSpPr txBox="1"/>
      </xdr:nvSpPr>
      <xdr:spPr>
        <a:xfrm>
          <a:off x="12131118" y="1347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a:extLst>
            <a:ext uri="{FF2B5EF4-FFF2-40B4-BE49-F238E27FC236}">
              <a16:creationId xmlns:a16="http://schemas.microsoft.com/office/drawing/2014/main" id="{0406C036-6605-4EEC-BBC3-CEA52C15F68F}"/>
            </a:ext>
          </a:extLst>
        </xdr:cNvPr>
        <xdr:cNvSpPr/>
      </xdr:nvSpPr>
      <xdr:spPr>
        <a:xfrm>
          <a:off x="11487150" y="13376829"/>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92646</xdr:rowOff>
    </xdr:from>
    <xdr:ext cx="469744" cy="259045"/>
    <xdr:sp macro="" textlink="">
      <xdr:nvSpPr>
        <xdr:cNvPr id="642" name="テキスト ボックス 641">
          <a:extLst>
            <a:ext uri="{FF2B5EF4-FFF2-40B4-BE49-F238E27FC236}">
              <a16:creationId xmlns:a16="http://schemas.microsoft.com/office/drawing/2014/main" id="{98139956-92AF-4495-863C-B2AEBCC65975}"/>
            </a:ext>
          </a:extLst>
        </xdr:cNvPr>
        <xdr:cNvSpPr txBox="1"/>
      </xdr:nvSpPr>
      <xdr:spPr>
        <a:xfrm>
          <a:off x="11324033" y="134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18935CC-5FC0-47F0-9B33-8872926D2FEE}"/>
            </a:ext>
          </a:extLst>
        </xdr:cNvPr>
        <xdr:cNvSpPr txBox="1"/>
      </xdr:nvSpPr>
      <xdr:spPr>
        <a:xfrm>
          <a:off x="14532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63169881-3CC6-4659-969F-32FF988F5F72}"/>
            </a:ext>
          </a:extLst>
        </xdr:cNvPr>
        <xdr:cNvSpPr txBox="1"/>
      </xdr:nvSpPr>
      <xdr:spPr>
        <a:xfrm>
          <a:off x="13770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B7EE2D13-5471-4B23-875E-40F2D194BB2C}"/>
            </a:ext>
          </a:extLst>
        </xdr:cNvPr>
        <xdr:cNvSpPr txBox="1"/>
      </xdr:nvSpPr>
      <xdr:spPr>
        <a:xfrm>
          <a:off x="129730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68498355-3623-49D5-AE43-14D66879116C}"/>
            </a:ext>
          </a:extLst>
        </xdr:cNvPr>
        <xdr:cNvSpPr txBox="1"/>
      </xdr:nvSpPr>
      <xdr:spPr>
        <a:xfrm>
          <a:off x="121754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59D01019-E280-43C7-B3B0-E5D7DB2765CF}"/>
            </a:ext>
          </a:extLst>
        </xdr:cNvPr>
        <xdr:cNvSpPr txBox="1"/>
      </xdr:nvSpPr>
      <xdr:spPr>
        <a:xfrm>
          <a:off x="113703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47DDEF3-74C3-4B4A-B830-14828F8FC24B}"/>
            </a:ext>
          </a:extLst>
        </xdr:cNvPr>
        <xdr:cNvSpPr/>
      </xdr:nvSpPr>
      <xdr:spPr>
        <a:xfrm>
          <a:off x="14649450" y="134658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a:extLst>
            <a:ext uri="{FF2B5EF4-FFF2-40B4-BE49-F238E27FC236}">
              <a16:creationId xmlns:a16="http://schemas.microsoft.com/office/drawing/2014/main" id="{68E52F24-B838-412C-94C5-0EBDA09B98F7}"/>
            </a:ext>
          </a:extLst>
        </xdr:cNvPr>
        <xdr:cNvSpPr txBox="1"/>
      </xdr:nvSpPr>
      <xdr:spPr>
        <a:xfrm>
          <a:off x="14747240" y="13378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32747</xdr:rowOff>
    </xdr:from>
    <xdr:to>
      <xdr:col>81</xdr:col>
      <xdr:colOff>101600</xdr:colOff>
      <xdr:row>78</xdr:row>
      <xdr:rowOff>134347</xdr:rowOff>
    </xdr:to>
    <xdr:sp macro="" textlink="">
      <xdr:nvSpPr>
        <xdr:cNvPr id="650" name="楕円 649">
          <a:extLst>
            <a:ext uri="{FF2B5EF4-FFF2-40B4-BE49-F238E27FC236}">
              <a16:creationId xmlns:a16="http://schemas.microsoft.com/office/drawing/2014/main" id="{E1D59B58-9A91-4AD0-B8BB-C863A01C9F81}"/>
            </a:ext>
          </a:extLst>
        </xdr:cNvPr>
        <xdr:cNvSpPr/>
      </xdr:nvSpPr>
      <xdr:spPr>
        <a:xfrm>
          <a:off x="13887450" y="1340394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125474</xdr:rowOff>
    </xdr:from>
    <xdr:ext cx="469744" cy="259045"/>
    <xdr:sp macro="" textlink="">
      <xdr:nvSpPr>
        <xdr:cNvPr id="651" name="テキスト ボックス 650">
          <a:extLst>
            <a:ext uri="{FF2B5EF4-FFF2-40B4-BE49-F238E27FC236}">
              <a16:creationId xmlns:a16="http://schemas.microsoft.com/office/drawing/2014/main" id="{0DD41F79-ABDA-412B-810E-6D276E20AD3B}"/>
            </a:ext>
          </a:extLst>
        </xdr:cNvPr>
        <xdr:cNvSpPr txBox="1"/>
      </xdr:nvSpPr>
      <xdr:spPr>
        <a:xfrm>
          <a:off x="13724333" y="1350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21720</xdr:rowOff>
    </xdr:from>
    <xdr:to>
      <xdr:col>76</xdr:col>
      <xdr:colOff>165100</xdr:colOff>
      <xdr:row>78</xdr:row>
      <xdr:rowOff>123320</xdr:rowOff>
    </xdr:to>
    <xdr:sp macro="" textlink="">
      <xdr:nvSpPr>
        <xdr:cNvPr id="652" name="楕円 651">
          <a:extLst>
            <a:ext uri="{FF2B5EF4-FFF2-40B4-BE49-F238E27FC236}">
              <a16:creationId xmlns:a16="http://schemas.microsoft.com/office/drawing/2014/main" id="{351E2D55-191C-4C77-802E-32A6D4AEEF76}"/>
            </a:ext>
          </a:extLst>
        </xdr:cNvPr>
        <xdr:cNvSpPr/>
      </xdr:nvSpPr>
      <xdr:spPr>
        <a:xfrm>
          <a:off x="13089890" y="1339101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114447</xdr:rowOff>
    </xdr:from>
    <xdr:ext cx="469744" cy="259045"/>
    <xdr:sp macro="" textlink="">
      <xdr:nvSpPr>
        <xdr:cNvPr id="653" name="テキスト ボックス 652">
          <a:extLst>
            <a:ext uri="{FF2B5EF4-FFF2-40B4-BE49-F238E27FC236}">
              <a16:creationId xmlns:a16="http://schemas.microsoft.com/office/drawing/2014/main" id="{B09E724A-6B25-438C-8041-5651024D52CF}"/>
            </a:ext>
          </a:extLst>
        </xdr:cNvPr>
        <xdr:cNvSpPr txBox="1"/>
      </xdr:nvSpPr>
      <xdr:spPr>
        <a:xfrm>
          <a:off x="12926773" y="1348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57545</xdr:rowOff>
    </xdr:from>
    <xdr:to>
      <xdr:col>72</xdr:col>
      <xdr:colOff>38100</xdr:colOff>
      <xdr:row>77</xdr:row>
      <xdr:rowOff>159145</xdr:rowOff>
    </xdr:to>
    <xdr:sp macro="" textlink="">
      <xdr:nvSpPr>
        <xdr:cNvPr id="654" name="楕円 653">
          <a:extLst>
            <a:ext uri="{FF2B5EF4-FFF2-40B4-BE49-F238E27FC236}">
              <a16:creationId xmlns:a16="http://schemas.microsoft.com/office/drawing/2014/main" id="{9C5EA026-3787-4470-BCE9-CF9FEAF7E931}"/>
            </a:ext>
          </a:extLst>
        </xdr:cNvPr>
        <xdr:cNvSpPr/>
      </xdr:nvSpPr>
      <xdr:spPr>
        <a:xfrm>
          <a:off x="12303760" y="1325538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4222</xdr:rowOff>
    </xdr:from>
    <xdr:ext cx="534377" cy="259045"/>
    <xdr:sp macro="" textlink="">
      <xdr:nvSpPr>
        <xdr:cNvPr id="655" name="テキスト ボックス 654">
          <a:extLst>
            <a:ext uri="{FF2B5EF4-FFF2-40B4-BE49-F238E27FC236}">
              <a16:creationId xmlns:a16="http://schemas.microsoft.com/office/drawing/2014/main" id="{044977F5-FF0F-46F7-BC2B-764AE1B9B8E8}"/>
            </a:ext>
          </a:extLst>
        </xdr:cNvPr>
        <xdr:cNvSpPr txBox="1"/>
      </xdr:nvSpPr>
      <xdr:spPr>
        <a:xfrm>
          <a:off x="12098801" y="1303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153448</xdr:rowOff>
    </xdr:from>
    <xdr:to>
      <xdr:col>67</xdr:col>
      <xdr:colOff>101600</xdr:colOff>
      <xdr:row>77</xdr:row>
      <xdr:rowOff>83598</xdr:rowOff>
    </xdr:to>
    <xdr:sp macro="" textlink="">
      <xdr:nvSpPr>
        <xdr:cNvPr id="656" name="楕円 655">
          <a:extLst>
            <a:ext uri="{FF2B5EF4-FFF2-40B4-BE49-F238E27FC236}">
              <a16:creationId xmlns:a16="http://schemas.microsoft.com/office/drawing/2014/main" id="{3D98E565-213D-44A4-9482-9C4D9BD3654D}"/>
            </a:ext>
          </a:extLst>
        </xdr:cNvPr>
        <xdr:cNvSpPr/>
      </xdr:nvSpPr>
      <xdr:spPr>
        <a:xfrm>
          <a:off x="11487150" y="1318364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100124</xdr:rowOff>
    </xdr:from>
    <xdr:ext cx="534377" cy="259045"/>
    <xdr:sp macro="" textlink="">
      <xdr:nvSpPr>
        <xdr:cNvPr id="657" name="テキスト ボックス 656">
          <a:extLst>
            <a:ext uri="{FF2B5EF4-FFF2-40B4-BE49-F238E27FC236}">
              <a16:creationId xmlns:a16="http://schemas.microsoft.com/office/drawing/2014/main" id="{417329BD-96F2-4C54-B540-1781551F1984}"/>
            </a:ext>
          </a:extLst>
        </xdr:cNvPr>
        <xdr:cNvSpPr txBox="1"/>
      </xdr:nvSpPr>
      <xdr:spPr>
        <a:xfrm>
          <a:off x="11312671" y="129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38A097F7-CB6F-48AB-B6B1-B6555BA29328}"/>
            </a:ext>
          </a:extLst>
        </xdr:cNvPr>
        <xdr:cNvSpPr/>
      </xdr:nvSpPr>
      <xdr:spPr>
        <a:xfrm>
          <a:off x="1120394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B66461E-C85A-4059-A313-4097A89BC536}"/>
            </a:ext>
          </a:extLst>
        </xdr:cNvPr>
        <xdr:cNvSpPr/>
      </xdr:nvSpPr>
      <xdr:spPr>
        <a:xfrm>
          <a:off x="113157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C2D9A271-79C3-4E86-B783-F9F23C9EA85D}"/>
            </a:ext>
          </a:extLst>
        </xdr:cNvPr>
        <xdr:cNvSpPr/>
      </xdr:nvSpPr>
      <xdr:spPr>
        <a:xfrm>
          <a:off x="113157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5489F861-4CDD-4158-92A5-2C93BDBD3316}"/>
            </a:ext>
          </a:extLst>
        </xdr:cNvPr>
        <xdr:cNvSpPr/>
      </xdr:nvSpPr>
      <xdr:spPr>
        <a:xfrm>
          <a:off x="122326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F3F661F6-D343-475D-BEAA-C01A563CA39A}"/>
            </a:ext>
          </a:extLst>
        </xdr:cNvPr>
        <xdr:cNvSpPr/>
      </xdr:nvSpPr>
      <xdr:spPr>
        <a:xfrm>
          <a:off x="122326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5CD70AB3-B1D3-46E2-A0CF-D04E5D4FA44C}"/>
            </a:ext>
          </a:extLst>
        </xdr:cNvPr>
        <xdr:cNvSpPr/>
      </xdr:nvSpPr>
      <xdr:spPr>
        <a:xfrm>
          <a:off x="132613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BC1592E1-B286-4E93-B7B0-1A2CAFC39FA0}"/>
            </a:ext>
          </a:extLst>
        </xdr:cNvPr>
        <xdr:cNvSpPr/>
      </xdr:nvSpPr>
      <xdr:spPr>
        <a:xfrm>
          <a:off x="132613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8EFC089B-0CBE-4B28-9A6E-EFFBC7ADF384}"/>
            </a:ext>
          </a:extLst>
        </xdr:cNvPr>
        <xdr:cNvSpPr/>
      </xdr:nvSpPr>
      <xdr:spPr>
        <a:xfrm>
          <a:off x="1120394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67CC10D9-85E5-425E-B9F2-D1E8EC34F8B2}"/>
            </a:ext>
          </a:extLst>
        </xdr:cNvPr>
        <xdr:cNvSpPr txBox="1"/>
      </xdr:nvSpPr>
      <xdr:spPr>
        <a:xfrm>
          <a:off x="1116584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C34BD00D-4BC9-4022-906B-20D8346C4F53}"/>
            </a:ext>
          </a:extLst>
        </xdr:cNvPr>
        <xdr:cNvCxnSpPr/>
      </xdr:nvCxnSpPr>
      <xdr:spPr>
        <a:xfrm>
          <a:off x="1120394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CFE7D257-4ADC-41C9-BE9C-A3E8F77A755C}"/>
            </a:ext>
          </a:extLst>
        </xdr:cNvPr>
        <xdr:cNvCxnSpPr/>
      </xdr:nvCxnSpPr>
      <xdr:spPr>
        <a:xfrm>
          <a:off x="11203940" y="16937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58C60D1A-37BE-4121-A3CD-E0CF75024273}"/>
            </a:ext>
          </a:extLst>
        </xdr:cNvPr>
        <xdr:cNvSpPr txBox="1"/>
      </xdr:nvSpPr>
      <xdr:spPr>
        <a:xfrm>
          <a:off x="10979919" y="16803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B0D9C323-884B-4C4E-AB11-815350EC5C97}"/>
            </a:ext>
          </a:extLst>
        </xdr:cNvPr>
        <xdr:cNvCxnSpPr/>
      </xdr:nvCxnSpPr>
      <xdr:spPr>
        <a:xfrm>
          <a:off x="11203940" y="16480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AC9686D9-6F5E-4528-9ADE-5C5E0B8D6924}"/>
            </a:ext>
          </a:extLst>
        </xdr:cNvPr>
        <xdr:cNvSpPr txBox="1"/>
      </xdr:nvSpPr>
      <xdr:spPr>
        <a:xfrm>
          <a:off x="10669481" y="16346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9EBA15B3-F743-4DCE-AF7A-A68ED2CA6603}"/>
            </a:ext>
          </a:extLst>
        </xdr:cNvPr>
        <xdr:cNvCxnSpPr/>
      </xdr:nvCxnSpPr>
      <xdr:spPr>
        <a:xfrm>
          <a:off x="11203940" y="16029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8FF2F29C-75F9-4DE5-8F6C-1B341C4E8537}"/>
            </a:ext>
          </a:extLst>
        </xdr:cNvPr>
        <xdr:cNvSpPr txBox="1"/>
      </xdr:nvSpPr>
      <xdr:spPr>
        <a:xfrm>
          <a:off x="106694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8D5003A9-CC15-46C8-B0E4-C32B2DAA00BA}"/>
            </a:ext>
          </a:extLst>
        </xdr:cNvPr>
        <xdr:cNvCxnSpPr/>
      </xdr:nvCxnSpPr>
      <xdr:spPr>
        <a:xfrm>
          <a:off x="11203940" y="15566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E82F805B-C3C4-4081-9C8A-0FDDB918B0A4}"/>
            </a:ext>
          </a:extLst>
        </xdr:cNvPr>
        <xdr:cNvSpPr txBox="1"/>
      </xdr:nvSpPr>
      <xdr:spPr>
        <a:xfrm>
          <a:off x="10669481" y="1543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6A29612C-0B7B-45B2-822A-E0A45334366E}"/>
            </a:ext>
          </a:extLst>
        </xdr:cNvPr>
        <xdr:cNvCxnSpPr/>
      </xdr:nvCxnSpPr>
      <xdr:spPr>
        <a:xfrm>
          <a:off x="1120394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AA27687B-A5BC-469D-A2B5-50CFB40029F3}"/>
            </a:ext>
          </a:extLst>
        </xdr:cNvPr>
        <xdr:cNvSpPr txBox="1"/>
      </xdr:nvSpPr>
      <xdr:spPr>
        <a:xfrm>
          <a:off x="10669481"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D7A928E7-A616-47C9-8AC6-A9E40FD6B189}"/>
            </a:ext>
          </a:extLst>
        </xdr:cNvPr>
        <xdr:cNvSpPr/>
      </xdr:nvSpPr>
      <xdr:spPr>
        <a:xfrm>
          <a:off x="1120394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C0DA9F53-FBF2-4B00-B7C4-854B6C01E402}"/>
            </a:ext>
          </a:extLst>
        </xdr:cNvPr>
        <xdr:cNvCxnSpPr/>
      </xdr:nvCxnSpPr>
      <xdr:spPr>
        <a:xfrm flipV="1">
          <a:off x="14700250" y="15671408"/>
          <a:ext cx="3174" cy="126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CFF649DC-66B5-4472-9632-0570331FD532}"/>
            </a:ext>
          </a:extLst>
        </xdr:cNvPr>
        <xdr:cNvSpPr txBox="1"/>
      </xdr:nvSpPr>
      <xdr:spPr>
        <a:xfrm>
          <a:off x="14747240" y="16937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C49AC34-67A4-417F-8327-3560E5FB6492}"/>
            </a:ext>
          </a:extLst>
        </xdr:cNvPr>
        <xdr:cNvCxnSpPr/>
      </xdr:nvCxnSpPr>
      <xdr:spPr>
        <a:xfrm>
          <a:off x="14611350" y="169339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5312E117-0C12-488C-A12E-ACE59CD41BA4}"/>
            </a:ext>
          </a:extLst>
        </xdr:cNvPr>
        <xdr:cNvSpPr txBox="1"/>
      </xdr:nvSpPr>
      <xdr:spPr>
        <a:xfrm>
          <a:off x="14747240" y="15452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941077F7-E710-419E-97A7-39D8699F4216}"/>
            </a:ext>
          </a:extLst>
        </xdr:cNvPr>
        <xdr:cNvCxnSpPr/>
      </xdr:nvCxnSpPr>
      <xdr:spPr>
        <a:xfrm>
          <a:off x="14611350" y="15671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66315</xdr:rowOff>
    </xdr:from>
    <xdr:to>
      <xdr:col>85</xdr:col>
      <xdr:colOff>127000</xdr:colOff>
      <xdr:row>96</xdr:row>
      <xdr:rowOff>106873</xdr:rowOff>
    </xdr:to>
    <xdr:cxnSp macro="">
      <xdr:nvCxnSpPr>
        <xdr:cNvPr id="684" name="直線コネクタ 683">
          <a:extLst>
            <a:ext uri="{FF2B5EF4-FFF2-40B4-BE49-F238E27FC236}">
              <a16:creationId xmlns:a16="http://schemas.microsoft.com/office/drawing/2014/main" id="{3A97F80D-5D49-4542-8B64-C8244165CCB7}"/>
            </a:ext>
          </a:extLst>
        </xdr:cNvPr>
        <xdr:cNvCxnSpPr/>
      </xdr:nvCxnSpPr>
      <xdr:spPr>
        <a:xfrm flipV="1">
          <a:off x="13942060" y="16523610"/>
          <a:ext cx="762000" cy="4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17784</xdr:rowOff>
    </xdr:from>
    <xdr:ext cx="534377" cy="259045"/>
    <xdr:sp macro="" textlink="">
      <xdr:nvSpPr>
        <xdr:cNvPr id="685" name="公債費平均値テキスト">
          <a:extLst>
            <a:ext uri="{FF2B5EF4-FFF2-40B4-BE49-F238E27FC236}">
              <a16:creationId xmlns:a16="http://schemas.microsoft.com/office/drawing/2014/main" id="{64AC6A04-9317-4F25-A5D0-18FF0246BFAD}"/>
            </a:ext>
          </a:extLst>
        </xdr:cNvPr>
        <xdr:cNvSpPr txBox="1"/>
      </xdr:nvSpPr>
      <xdr:spPr>
        <a:xfrm>
          <a:off x="14747240" y="16480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335C212C-3CCB-4CC7-B6FE-D36B3F9632D2}"/>
            </a:ext>
          </a:extLst>
        </xdr:cNvPr>
        <xdr:cNvSpPr/>
      </xdr:nvSpPr>
      <xdr:spPr>
        <a:xfrm>
          <a:off x="14649450" y="1649855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106873</xdr:rowOff>
    </xdr:from>
    <xdr:to>
      <xdr:col>81</xdr:col>
      <xdr:colOff>50800</xdr:colOff>
      <xdr:row>96</xdr:row>
      <xdr:rowOff>128394</xdr:rowOff>
    </xdr:to>
    <xdr:cxnSp macro="">
      <xdr:nvCxnSpPr>
        <xdr:cNvPr id="687" name="直線コネクタ 686">
          <a:extLst>
            <a:ext uri="{FF2B5EF4-FFF2-40B4-BE49-F238E27FC236}">
              <a16:creationId xmlns:a16="http://schemas.microsoft.com/office/drawing/2014/main" id="{8F638A8D-3FF9-41BF-A5DC-6D8AEFC48FB4}"/>
            </a:ext>
          </a:extLst>
        </xdr:cNvPr>
        <xdr:cNvCxnSpPr/>
      </xdr:nvCxnSpPr>
      <xdr:spPr>
        <a:xfrm flipV="1">
          <a:off x="13144500" y="16564168"/>
          <a:ext cx="797560" cy="2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78386ADD-7EC7-457E-8137-38146B6AF455}"/>
            </a:ext>
          </a:extLst>
        </xdr:cNvPr>
        <xdr:cNvSpPr/>
      </xdr:nvSpPr>
      <xdr:spPr>
        <a:xfrm>
          <a:off x="13887450" y="1651310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150446</xdr:rowOff>
    </xdr:from>
    <xdr:ext cx="534377" cy="259045"/>
    <xdr:sp macro="" textlink="">
      <xdr:nvSpPr>
        <xdr:cNvPr id="689" name="テキスト ボックス 688">
          <a:extLst>
            <a:ext uri="{FF2B5EF4-FFF2-40B4-BE49-F238E27FC236}">
              <a16:creationId xmlns:a16="http://schemas.microsoft.com/office/drawing/2014/main" id="{004ABD3F-BA2D-44E9-B789-6CDD135F095B}"/>
            </a:ext>
          </a:extLst>
        </xdr:cNvPr>
        <xdr:cNvSpPr txBox="1"/>
      </xdr:nvSpPr>
      <xdr:spPr>
        <a:xfrm>
          <a:off x="1371297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128394</xdr:rowOff>
    </xdr:from>
    <xdr:to>
      <xdr:col>76</xdr:col>
      <xdr:colOff>114300</xdr:colOff>
      <xdr:row>96</xdr:row>
      <xdr:rowOff>156045</xdr:rowOff>
    </xdr:to>
    <xdr:cxnSp macro="">
      <xdr:nvCxnSpPr>
        <xdr:cNvPr id="690" name="直線コネクタ 689">
          <a:extLst>
            <a:ext uri="{FF2B5EF4-FFF2-40B4-BE49-F238E27FC236}">
              <a16:creationId xmlns:a16="http://schemas.microsoft.com/office/drawing/2014/main" id="{F57E03D9-90BF-474F-9ECC-E86B85D8F31A}"/>
            </a:ext>
          </a:extLst>
        </xdr:cNvPr>
        <xdr:cNvCxnSpPr/>
      </xdr:nvCxnSpPr>
      <xdr:spPr>
        <a:xfrm flipV="1">
          <a:off x="12346940" y="16591404"/>
          <a:ext cx="797560" cy="2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a:extLst>
            <a:ext uri="{FF2B5EF4-FFF2-40B4-BE49-F238E27FC236}">
              <a16:creationId xmlns:a16="http://schemas.microsoft.com/office/drawing/2014/main" id="{CBF920F6-8CE7-436C-B0BA-4B279D3B87F7}"/>
            </a:ext>
          </a:extLst>
        </xdr:cNvPr>
        <xdr:cNvSpPr/>
      </xdr:nvSpPr>
      <xdr:spPr>
        <a:xfrm>
          <a:off x="13089890" y="1653859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668</xdr:rowOff>
    </xdr:from>
    <xdr:ext cx="534377" cy="259045"/>
    <xdr:sp macro="" textlink="">
      <xdr:nvSpPr>
        <xdr:cNvPr id="692" name="テキスト ボックス 691">
          <a:extLst>
            <a:ext uri="{FF2B5EF4-FFF2-40B4-BE49-F238E27FC236}">
              <a16:creationId xmlns:a16="http://schemas.microsoft.com/office/drawing/2014/main" id="{E34C2CE5-44B7-409A-AC87-BBD0C5DCFE4B}"/>
            </a:ext>
          </a:extLst>
        </xdr:cNvPr>
        <xdr:cNvSpPr txBox="1"/>
      </xdr:nvSpPr>
      <xdr:spPr>
        <a:xfrm>
          <a:off x="1289636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150988</xdr:rowOff>
    </xdr:from>
    <xdr:to>
      <xdr:col>71</xdr:col>
      <xdr:colOff>177800</xdr:colOff>
      <xdr:row>96</xdr:row>
      <xdr:rowOff>156045</xdr:rowOff>
    </xdr:to>
    <xdr:cxnSp macro="">
      <xdr:nvCxnSpPr>
        <xdr:cNvPr id="693" name="直線コネクタ 692">
          <a:extLst>
            <a:ext uri="{FF2B5EF4-FFF2-40B4-BE49-F238E27FC236}">
              <a16:creationId xmlns:a16="http://schemas.microsoft.com/office/drawing/2014/main" id="{026A2B16-04AD-402C-9774-09CC9D099A8D}"/>
            </a:ext>
          </a:extLst>
        </xdr:cNvPr>
        <xdr:cNvCxnSpPr/>
      </xdr:nvCxnSpPr>
      <xdr:spPr>
        <a:xfrm>
          <a:off x="11541760" y="16610188"/>
          <a:ext cx="805180" cy="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a:extLst>
            <a:ext uri="{FF2B5EF4-FFF2-40B4-BE49-F238E27FC236}">
              <a16:creationId xmlns:a16="http://schemas.microsoft.com/office/drawing/2014/main" id="{08A42342-AAA3-4026-AE8E-AF8BB2F43400}"/>
            </a:ext>
          </a:extLst>
        </xdr:cNvPr>
        <xdr:cNvSpPr/>
      </xdr:nvSpPr>
      <xdr:spPr>
        <a:xfrm>
          <a:off x="12303760" y="165514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35166</xdr:rowOff>
    </xdr:from>
    <xdr:ext cx="534377" cy="259045"/>
    <xdr:sp macro="" textlink="">
      <xdr:nvSpPr>
        <xdr:cNvPr id="695" name="テキスト ボックス 694">
          <a:extLst>
            <a:ext uri="{FF2B5EF4-FFF2-40B4-BE49-F238E27FC236}">
              <a16:creationId xmlns:a16="http://schemas.microsoft.com/office/drawing/2014/main" id="{0DCCBBF7-8CD2-460D-B81B-FAC679577758}"/>
            </a:ext>
          </a:extLst>
        </xdr:cNvPr>
        <xdr:cNvSpPr txBox="1"/>
      </xdr:nvSpPr>
      <xdr:spPr>
        <a:xfrm>
          <a:off x="1209880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a:extLst>
            <a:ext uri="{FF2B5EF4-FFF2-40B4-BE49-F238E27FC236}">
              <a16:creationId xmlns:a16="http://schemas.microsoft.com/office/drawing/2014/main" id="{07547B6B-1012-4164-9225-8668B948BA26}"/>
            </a:ext>
          </a:extLst>
        </xdr:cNvPr>
        <xdr:cNvSpPr/>
      </xdr:nvSpPr>
      <xdr:spPr>
        <a:xfrm>
          <a:off x="11487150" y="1657601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38093</xdr:rowOff>
    </xdr:from>
    <xdr:ext cx="534377" cy="259045"/>
    <xdr:sp macro="" textlink="">
      <xdr:nvSpPr>
        <xdr:cNvPr id="697" name="テキスト ボックス 696">
          <a:extLst>
            <a:ext uri="{FF2B5EF4-FFF2-40B4-BE49-F238E27FC236}">
              <a16:creationId xmlns:a16="http://schemas.microsoft.com/office/drawing/2014/main" id="{A187B14C-4A3B-4068-848D-2FE800247D87}"/>
            </a:ext>
          </a:extLst>
        </xdr:cNvPr>
        <xdr:cNvSpPr txBox="1"/>
      </xdr:nvSpPr>
      <xdr:spPr>
        <a:xfrm>
          <a:off x="11312671" y="1666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C4057CCE-5057-4D84-A45E-8FEC2D5C999A}"/>
            </a:ext>
          </a:extLst>
        </xdr:cNvPr>
        <xdr:cNvSpPr txBox="1"/>
      </xdr:nvSpPr>
      <xdr:spPr>
        <a:xfrm>
          <a:off x="14532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9D13E974-A557-469D-A4BA-DC667C2FF449}"/>
            </a:ext>
          </a:extLst>
        </xdr:cNvPr>
        <xdr:cNvSpPr txBox="1"/>
      </xdr:nvSpPr>
      <xdr:spPr>
        <a:xfrm>
          <a:off x="13770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5B46D288-20D2-4AFC-A769-376FEE565743}"/>
            </a:ext>
          </a:extLst>
        </xdr:cNvPr>
        <xdr:cNvSpPr txBox="1"/>
      </xdr:nvSpPr>
      <xdr:spPr>
        <a:xfrm>
          <a:off x="129730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370F456C-9CE5-494C-BC13-AEDBC1B702A8}"/>
            </a:ext>
          </a:extLst>
        </xdr:cNvPr>
        <xdr:cNvSpPr txBox="1"/>
      </xdr:nvSpPr>
      <xdr:spPr>
        <a:xfrm>
          <a:off x="121754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611886F9-C47D-48A8-9D92-3A367EE1F400}"/>
            </a:ext>
          </a:extLst>
        </xdr:cNvPr>
        <xdr:cNvSpPr txBox="1"/>
      </xdr:nvSpPr>
      <xdr:spPr>
        <a:xfrm>
          <a:off x="113703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15515</xdr:rowOff>
    </xdr:from>
    <xdr:to>
      <xdr:col>85</xdr:col>
      <xdr:colOff>177800</xdr:colOff>
      <xdr:row>96</xdr:row>
      <xdr:rowOff>117115</xdr:rowOff>
    </xdr:to>
    <xdr:sp macro="" textlink="">
      <xdr:nvSpPr>
        <xdr:cNvPr id="703" name="楕円 702">
          <a:extLst>
            <a:ext uri="{FF2B5EF4-FFF2-40B4-BE49-F238E27FC236}">
              <a16:creationId xmlns:a16="http://schemas.microsoft.com/office/drawing/2014/main" id="{CF71DE0E-E171-47C9-BFB3-1648A7C4FF26}"/>
            </a:ext>
          </a:extLst>
        </xdr:cNvPr>
        <xdr:cNvSpPr/>
      </xdr:nvSpPr>
      <xdr:spPr>
        <a:xfrm>
          <a:off x="14649450" y="1647852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38392</xdr:rowOff>
    </xdr:from>
    <xdr:ext cx="534377" cy="259045"/>
    <xdr:sp macro="" textlink="">
      <xdr:nvSpPr>
        <xdr:cNvPr id="704" name="公債費該当値テキスト">
          <a:extLst>
            <a:ext uri="{FF2B5EF4-FFF2-40B4-BE49-F238E27FC236}">
              <a16:creationId xmlns:a16="http://schemas.microsoft.com/office/drawing/2014/main" id="{54FD783C-D774-4AD6-8B52-A2DEE9B8B945}"/>
            </a:ext>
          </a:extLst>
        </xdr:cNvPr>
        <xdr:cNvSpPr txBox="1"/>
      </xdr:nvSpPr>
      <xdr:spPr>
        <a:xfrm>
          <a:off x="14747240" y="1632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56073</xdr:rowOff>
    </xdr:from>
    <xdr:to>
      <xdr:col>81</xdr:col>
      <xdr:colOff>101600</xdr:colOff>
      <xdr:row>96</xdr:row>
      <xdr:rowOff>157673</xdr:rowOff>
    </xdr:to>
    <xdr:sp macro="" textlink="">
      <xdr:nvSpPr>
        <xdr:cNvPr id="705" name="楕円 704">
          <a:extLst>
            <a:ext uri="{FF2B5EF4-FFF2-40B4-BE49-F238E27FC236}">
              <a16:creationId xmlns:a16="http://schemas.microsoft.com/office/drawing/2014/main" id="{BCDFFF62-5EF6-44C7-9455-6BAD0938ABE2}"/>
            </a:ext>
          </a:extLst>
        </xdr:cNvPr>
        <xdr:cNvSpPr/>
      </xdr:nvSpPr>
      <xdr:spPr>
        <a:xfrm>
          <a:off x="13887450" y="1651908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2750</xdr:rowOff>
    </xdr:from>
    <xdr:ext cx="534377" cy="259045"/>
    <xdr:sp macro="" textlink="">
      <xdr:nvSpPr>
        <xdr:cNvPr id="706" name="テキスト ボックス 705">
          <a:extLst>
            <a:ext uri="{FF2B5EF4-FFF2-40B4-BE49-F238E27FC236}">
              <a16:creationId xmlns:a16="http://schemas.microsoft.com/office/drawing/2014/main" id="{6DC890A8-B858-4096-B1C4-723FE7352A21}"/>
            </a:ext>
          </a:extLst>
        </xdr:cNvPr>
        <xdr:cNvSpPr txBox="1"/>
      </xdr:nvSpPr>
      <xdr:spPr>
        <a:xfrm>
          <a:off x="13712971" y="162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77594</xdr:rowOff>
    </xdr:from>
    <xdr:to>
      <xdr:col>76</xdr:col>
      <xdr:colOff>165100</xdr:colOff>
      <xdr:row>97</xdr:row>
      <xdr:rowOff>7744</xdr:rowOff>
    </xdr:to>
    <xdr:sp macro="" textlink="">
      <xdr:nvSpPr>
        <xdr:cNvPr id="707" name="楕円 706">
          <a:extLst>
            <a:ext uri="{FF2B5EF4-FFF2-40B4-BE49-F238E27FC236}">
              <a16:creationId xmlns:a16="http://schemas.microsoft.com/office/drawing/2014/main" id="{5CBFEFEF-B568-497F-93DF-0AE1EDAD4D39}"/>
            </a:ext>
          </a:extLst>
        </xdr:cNvPr>
        <xdr:cNvSpPr/>
      </xdr:nvSpPr>
      <xdr:spPr>
        <a:xfrm>
          <a:off x="13089890" y="1653679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24271</xdr:rowOff>
    </xdr:from>
    <xdr:ext cx="534377" cy="259045"/>
    <xdr:sp macro="" textlink="">
      <xdr:nvSpPr>
        <xdr:cNvPr id="708" name="テキスト ボックス 707">
          <a:extLst>
            <a:ext uri="{FF2B5EF4-FFF2-40B4-BE49-F238E27FC236}">
              <a16:creationId xmlns:a16="http://schemas.microsoft.com/office/drawing/2014/main" id="{7E716694-771A-46B4-B759-AB1CCB8153BD}"/>
            </a:ext>
          </a:extLst>
        </xdr:cNvPr>
        <xdr:cNvSpPr txBox="1"/>
      </xdr:nvSpPr>
      <xdr:spPr>
        <a:xfrm>
          <a:off x="12896361" y="1630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105245</xdr:rowOff>
    </xdr:from>
    <xdr:to>
      <xdr:col>72</xdr:col>
      <xdr:colOff>38100</xdr:colOff>
      <xdr:row>97</xdr:row>
      <xdr:rowOff>35395</xdr:rowOff>
    </xdr:to>
    <xdr:sp macro="" textlink="">
      <xdr:nvSpPr>
        <xdr:cNvPr id="709" name="楕円 708">
          <a:extLst>
            <a:ext uri="{FF2B5EF4-FFF2-40B4-BE49-F238E27FC236}">
              <a16:creationId xmlns:a16="http://schemas.microsoft.com/office/drawing/2014/main" id="{2BCEDBF3-FBCD-408C-819A-A88383A3F703}"/>
            </a:ext>
          </a:extLst>
        </xdr:cNvPr>
        <xdr:cNvSpPr/>
      </xdr:nvSpPr>
      <xdr:spPr>
        <a:xfrm>
          <a:off x="12303760" y="165625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26522</xdr:rowOff>
    </xdr:from>
    <xdr:ext cx="534377" cy="259045"/>
    <xdr:sp macro="" textlink="">
      <xdr:nvSpPr>
        <xdr:cNvPr id="710" name="テキスト ボックス 709">
          <a:extLst>
            <a:ext uri="{FF2B5EF4-FFF2-40B4-BE49-F238E27FC236}">
              <a16:creationId xmlns:a16="http://schemas.microsoft.com/office/drawing/2014/main" id="{93F3C7B4-E75A-4C73-A88A-D75565A73ECE}"/>
            </a:ext>
          </a:extLst>
        </xdr:cNvPr>
        <xdr:cNvSpPr txBox="1"/>
      </xdr:nvSpPr>
      <xdr:spPr>
        <a:xfrm>
          <a:off x="12098801" y="1665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100188</xdr:rowOff>
    </xdr:from>
    <xdr:to>
      <xdr:col>67</xdr:col>
      <xdr:colOff>101600</xdr:colOff>
      <xdr:row>97</xdr:row>
      <xdr:rowOff>30338</xdr:rowOff>
    </xdr:to>
    <xdr:sp macro="" textlink="">
      <xdr:nvSpPr>
        <xdr:cNvPr id="711" name="楕円 710">
          <a:extLst>
            <a:ext uri="{FF2B5EF4-FFF2-40B4-BE49-F238E27FC236}">
              <a16:creationId xmlns:a16="http://schemas.microsoft.com/office/drawing/2014/main" id="{5C535ED5-1540-4FC6-97B1-18FE4006B981}"/>
            </a:ext>
          </a:extLst>
        </xdr:cNvPr>
        <xdr:cNvSpPr/>
      </xdr:nvSpPr>
      <xdr:spPr>
        <a:xfrm>
          <a:off x="11487150" y="1655557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46865</xdr:rowOff>
    </xdr:from>
    <xdr:ext cx="534377" cy="259045"/>
    <xdr:sp macro="" textlink="">
      <xdr:nvSpPr>
        <xdr:cNvPr id="712" name="テキスト ボックス 711">
          <a:extLst>
            <a:ext uri="{FF2B5EF4-FFF2-40B4-BE49-F238E27FC236}">
              <a16:creationId xmlns:a16="http://schemas.microsoft.com/office/drawing/2014/main" id="{33EE1BAD-2860-4B82-B2F9-25A3D188FDFD}"/>
            </a:ext>
          </a:extLst>
        </xdr:cNvPr>
        <xdr:cNvSpPr txBox="1"/>
      </xdr:nvSpPr>
      <xdr:spPr>
        <a:xfrm>
          <a:off x="11312671" y="1633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FE34BF0-8434-410A-8A7D-E8AFF788E544}"/>
            </a:ext>
          </a:extLst>
        </xdr:cNvPr>
        <xdr:cNvSpPr/>
      </xdr:nvSpPr>
      <xdr:spPr>
        <a:xfrm>
          <a:off x="1645920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C5343267-49F8-4AB4-9320-C1C6FC319250}"/>
            </a:ext>
          </a:extLst>
        </xdr:cNvPr>
        <xdr:cNvSpPr/>
      </xdr:nvSpPr>
      <xdr:spPr>
        <a:xfrm>
          <a:off x="165900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B7513CF8-41EF-4FAD-B0FE-700003339612}"/>
            </a:ext>
          </a:extLst>
        </xdr:cNvPr>
        <xdr:cNvSpPr/>
      </xdr:nvSpPr>
      <xdr:spPr>
        <a:xfrm>
          <a:off x="165900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BF31F70F-256C-45D5-9DFC-A5F993F3CACC}"/>
            </a:ext>
          </a:extLst>
        </xdr:cNvPr>
        <xdr:cNvSpPr/>
      </xdr:nvSpPr>
      <xdr:spPr>
        <a:xfrm>
          <a:off x="174879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AD49DD70-B975-411F-B58F-92A687F9F9E2}"/>
            </a:ext>
          </a:extLst>
        </xdr:cNvPr>
        <xdr:cNvSpPr/>
      </xdr:nvSpPr>
      <xdr:spPr>
        <a:xfrm>
          <a:off x="174879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F69CC81F-F434-4127-A7C0-93BD4720DC78}"/>
            </a:ext>
          </a:extLst>
        </xdr:cNvPr>
        <xdr:cNvSpPr/>
      </xdr:nvSpPr>
      <xdr:spPr>
        <a:xfrm>
          <a:off x="185166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BCD0008B-721E-4CDE-9F90-1CA1B443F919}"/>
            </a:ext>
          </a:extLst>
        </xdr:cNvPr>
        <xdr:cNvSpPr/>
      </xdr:nvSpPr>
      <xdr:spPr>
        <a:xfrm>
          <a:off x="185166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253DB2D5-4E4F-4011-A334-5DDE586B9991}"/>
            </a:ext>
          </a:extLst>
        </xdr:cNvPr>
        <xdr:cNvSpPr/>
      </xdr:nvSpPr>
      <xdr:spPr>
        <a:xfrm>
          <a:off x="1645920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B8833FE5-6FFB-4B29-8362-856ADC62D917}"/>
            </a:ext>
          </a:extLst>
        </xdr:cNvPr>
        <xdr:cNvSpPr txBox="1"/>
      </xdr:nvSpPr>
      <xdr:spPr>
        <a:xfrm>
          <a:off x="1644015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93A5897C-F816-4739-8B9F-8E822D433EB0}"/>
            </a:ext>
          </a:extLst>
        </xdr:cNvPr>
        <xdr:cNvCxnSpPr/>
      </xdr:nvCxnSpPr>
      <xdr:spPr>
        <a:xfrm>
          <a:off x="1645920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42F4B308-63C2-4742-9506-36FC6E8E115C}"/>
            </a:ext>
          </a:extLst>
        </xdr:cNvPr>
        <xdr:cNvCxnSpPr/>
      </xdr:nvCxnSpPr>
      <xdr:spPr>
        <a:xfrm>
          <a:off x="16459200" y="673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7B842FAD-EFDB-4A30-8E9A-ECD1DA6EAD7B}"/>
            </a:ext>
          </a:extLst>
        </xdr:cNvPr>
        <xdr:cNvSpPr txBox="1"/>
      </xdr:nvSpPr>
      <xdr:spPr>
        <a:xfrm>
          <a:off x="1625232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B2C4F40E-8A82-4619-8692-225E009E4C54}"/>
            </a:ext>
          </a:extLst>
        </xdr:cNvPr>
        <xdr:cNvCxnSpPr/>
      </xdr:nvCxnSpPr>
      <xdr:spPr>
        <a:xfrm>
          <a:off x="16459200" y="635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8F8B7D-6B8C-4261-A60D-501C3B3CF842}"/>
            </a:ext>
          </a:extLst>
        </xdr:cNvPr>
        <xdr:cNvSpPr txBox="1"/>
      </xdr:nvSpPr>
      <xdr:spPr>
        <a:xfrm>
          <a:off x="1604726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81A5B97D-C738-40BE-9709-836912E0C08F}"/>
            </a:ext>
          </a:extLst>
        </xdr:cNvPr>
        <xdr:cNvCxnSpPr/>
      </xdr:nvCxnSpPr>
      <xdr:spPr>
        <a:xfrm>
          <a:off x="16459200" y="5965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FFC62739-564F-4D96-801A-010C107484CE}"/>
            </a:ext>
          </a:extLst>
        </xdr:cNvPr>
        <xdr:cNvSpPr txBox="1"/>
      </xdr:nvSpPr>
      <xdr:spPr>
        <a:xfrm>
          <a:off x="16047266" y="5830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4C56D4BC-28FB-4329-A241-B3887935F137}"/>
            </a:ext>
          </a:extLst>
        </xdr:cNvPr>
        <xdr:cNvCxnSpPr/>
      </xdr:nvCxnSpPr>
      <xdr:spPr>
        <a:xfrm>
          <a:off x="16459200" y="558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4863B4AE-2EDE-4D10-AB57-ADC36CE2B775}"/>
            </a:ext>
          </a:extLst>
        </xdr:cNvPr>
        <xdr:cNvSpPr txBox="1"/>
      </xdr:nvSpPr>
      <xdr:spPr>
        <a:xfrm>
          <a:off x="16047266" y="5449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60C99507-8928-415E-87A4-69086ED6F70F}"/>
            </a:ext>
          </a:extLst>
        </xdr:cNvPr>
        <xdr:cNvCxnSpPr/>
      </xdr:nvCxnSpPr>
      <xdr:spPr>
        <a:xfrm>
          <a:off x="16459200" y="520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10824A6-F8FA-4C94-85F6-7CDE76BF04E1}"/>
            </a:ext>
          </a:extLst>
        </xdr:cNvPr>
        <xdr:cNvSpPr txBox="1"/>
      </xdr:nvSpPr>
      <xdr:spPr>
        <a:xfrm>
          <a:off x="15985051" y="5068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40A424CF-AD66-465A-A5C1-C75477BD5BCC}"/>
            </a:ext>
          </a:extLst>
        </xdr:cNvPr>
        <xdr:cNvCxnSpPr/>
      </xdr:nvCxnSpPr>
      <xdr:spPr>
        <a:xfrm>
          <a:off x="1645920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B24769DA-F403-454D-BFE1-00ABD883B548}"/>
            </a:ext>
          </a:extLst>
        </xdr:cNvPr>
        <xdr:cNvSpPr txBox="1"/>
      </xdr:nvSpPr>
      <xdr:spPr>
        <a:xfrm>
          <a:off x="15985051" y="468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98F772C3-0BC6-4572-80AD-B6B21EACA68E}"/>
            </a:ext>
          </a:extLst>
        </xdr:cNvPr>
        <xdr:cNvSpPr/>
      </xdr:nvSpPr>
      <xdr:spPr>
        <a:xfrm>
          <a:off x="1645920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457D6C43-4821-4CCF-BE74-44A80492B27C}"/>
            </a:ext>
          </a:extLst>
        </xdr:cNvPr>
        <xdr:cNvCxnSpPr/>
      </xdr:nvCxnSpPr>
      <xdr:spPr>
        <a:xfrm flipV="1">
          <a:off x="19945985" y="5225415"/>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3B1CF47C-5F97-45E7-A648-E3DEAFAED81B}"/>
            </a:ext>
          </a:extLst>
        </xdr:cNvPr>
        <xdr:cNvSpPr txBox="1"/>
      </xdr:nvSpPr>
      <xdr:spPr>
        <a:xfrm>
          <a:off x="20002500" y="6737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72A9B8AC-4E55-4CF4-A471-8106428B37D8}"/>
            </a:ext>
          </a:extLst>
        </xdr:cNvPr>
        <xdr:cNvCxnSpPr/>
      </xdr:nvCxnSpPr>
      <xdr:spPr>
        <a:xfrm>
          <a:off x="19885660" y="6732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2229A1E6-AB62-4519-A23F-5B3FC8D007D5}"/>
            </a:ext>
          </a:extLst>
        </xdr:cNvPr>
        <xdr:cNvSpPr txBox="1"/>
      </xdr:nvSpPr>
      <xdr:spPr>
        <a:xfrm>
          <a:off x="20002500" y="499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BAF22AF-5437-410D-B88D-6DFE2F57E3EB}"/>
            </a:ext>
          </a:extLst>
        </xdr:cNvPr>
        <xdr:cNvCxnSpPr/>
      </xdr:nvCxnSpPr>
      <xdr:spPr>
        <a:xfrm>
          <a:off x="19885660" y="5225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C398048B-BFC4-4DC7-A746-9E554E012763}"/>
            </a:ext>
          </a:extLst>
        </xdr:cNvPr>
        <xdr:cNvCxnSpPr/>
      </xdr:nvCxnSpPr>
      <xdr:spPr>
        <a:xfrm>
          <a:off x="19204940" y="673290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a:extLst>
            <a:ext uri="{FF2B5EF4-FFF2-40B4-BE49-F238E27FC236}">
              <a16:creationId xmlns:a16="http://schemas.microsoft.com/office/drawing/2014/main" id="{0C5142A7-46CC-4D1E-B780-394DCEC5642C}"/>
            </a:ext>
          </a:extLst>
        </xdr:cNvPr>
        <xdr:cNvSpPr txBox="1"/>
      </xdr:nvSpPr>
      <xdr:spPr>
        <a:xfrm>
          <a:off x="200025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99C98D52-05ED-4A9D-83AA-21EE8DAB68FB}"/>
            </a:ext>
          </a:extLst>
        </xdr:cNvPr>
        <xdr:cNvSpPr/>
      </xdr:nvSpPr>
      <xdr:spPr>
        <a:xfrm>
          <a:off x="19904710" y="663016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F824C01B-6BFC-470B-A00F-178DC4879125}"/>
            </a:ext>
          </a:extLst>
        </xdr:cNvPr>
        <xdr:cNvCxnSpPr/>
      </xdr:nvCxnSpPr>
      <xdr:spPr>
        <a:xfrm>
          <a:off x="18399760" y="673290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2165C5B2-3B9B-48C1-AEC6-B1D14DD67571}"/>
            </a:ext>
          </a:extLst>
        </xdr:cNvPr>
        <xdr:cNvSpPr/>
      </xdr:nvSpPr>
      <xdr:spPr>
        <a:xfrm>
          <a:off x="19161760" y="6608826"/>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a:extLst>
            <a:ext uri="{FF2B5EF4-FFF2-40B4-BE49-F238E27FC236}">
              <a16:creationId xmlns:a16="http://schemas.microsoft.com/office/drawing/2014/main" id="{2563D70B-D1A2-4CAA-A3E4-4D220AE21D5A}"/>
            </a:ext>
          </a:extLst>
        </xdr:cNvPr>
        <xdr:cNvSpPr txBox="1"/>
      </xdr:nvSpPr>
      <xdr:spPr>
        <a:xfrm>
          <a:off x="1903470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A2A35E13-6C42-47B3-9051-1A55AF278B54}"/>
            </a:ext>
          </a:extLst>
        </xdr:cNvPr>
        <xdr:cNvCxnSpPr/>
      </xdr:nvCxnSpPr>
      <xdr:spPr>
        <a:xfrm>
          <a:off x="17602200" y="673290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a:extLst>
            <a:ext uri="{FF2B5EF4-FFF2-40B4-BE49-F238E27FC236}">
              <a16:creationId xmlns:a16="http://schemas.microsoft.com/office/drawing/2014/main" id="{864642F7-9F7E-429A-A626-068BC7939681}"/>
            </a:ext>
          </a:extLst>
        </xdr:cNvPr>
        <xdr:cNvSpPr/>
      </xdr:nvSpPr>
      <xdr:spPr>
        <a:xfrm>
          <a:off x="18345150" y="663536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9" name="テキスト ボックス 748">
          <a:extLst>
            <a:ext uri="{FF2B5EF4-FFF2-40B4-BE49-F238E27FC236}">
              <a16:creationId xmlns:a16="http://schemas.microsoft.com/office/drawing/2014/main" id="{A5A2CFA9-4522-4CDA-BB36-88678C304788}"/>
            </a:ext>
          </a:extLst>
        </xdr:cNvPr>
        <xdr:cNvSpPr txBox="1"/>
      </xdr:nvSpPr>
      <xdr:spPr>
        <a:xfrm>
          <a:off x="18229527" y="6406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1678C15F-383C-4FFE-8043-D67E48E25D4C}"/>
            </a:ext>
          </a:extLst>
        </xdr:cNvPr>
        <xdr:cNvCxnSpPr/>
      </xdr:nvCxnSpPr>
      <xdr:spPr>
        <a:xfrm>
          <a:off x="16804640" y="673290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a:extLst>
            <a:ext uri="{FF2B5EF4-FFF2-40B4-BE49-F238E27FC236}">
              <a16:creationId xmlns:a16="http://schemas.microsoft.com/office/drawing/2014/main" id="{656E6EC0-7B5F-4320-8367-81BB5516DCC9}"/>
            </a:ext>
          </a:extLst>
        </xdr:cNvPr>
        <xdr:cNvSpPr/>
      </xdr:nvSpPr>
      <xdr:spPr>
        <a:xfrm>
          <a:off x="17547590" y="664883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84218</xdr:rowOff>
    </xdr:from>
    <xdr:ext cx="378565" cy="259045"/>
    <xdr:sp macro="" textlink="">
      <xdr:nvSpPr>
        <xdr:cNvPr id="752" name="テキスト ボックス 751">
          <a:extLst>
            <a:ext uri="{FF2B5EF4-FFF2-40B4-BE49-F238E27FC236}">
              <a16:creationId xmlns:a16="http://schemas.microsoft.com/office/drawing/2014/main" id="{E240C97D-6F99-484E-B949-F11994C9E2F8}"/>
            </a:ext>
          </a:extLst>
        </xdr:cNvPr>
        <xdr:cNvSpPr txBox="1"/>
      </xdr:nvSpPr>
      <xdr:spPr>
        <a:xfrm>
          <a:off x="17431967" y="6429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a:extLst>
            <a:ext uri="{FF2B5EF4-FFF2-40B4-BE49-F238E27FC236}">
              <a16:creationId xmlns:a16="http://schemas.microsoft.com/office/drawing/2014/main" id="{649A894B-732C-4BC4-B1C1-AFA11244E980}"/>
            </a:ext>
          </a:extLst>
        </xdr:cNvPr>
        <xdr:cNvSpPr/>
      </xdr:nvSpPr>
      <xdr:spPr>
        <a:xfrm>
          <a:off x="16761460" y="66456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4" name="テキスト ボックス 753">
          <a:extLst>
            <a:ext uri="{FF2B5EF4-FFF2-40B4-BE49-F238E27FC236}">
              <a16:creationId xmlns:a16="http://schemas.microsoft.com/office/drawing/2014/main" id="{A2A026FF-2E1A-4881-87A6-019A1F528D36}"/>
            </a:ext>
          </a:extLst>
        </xdr:cNvPr>
        <xdr:cNvSpPr txBox="1"/>
      </xdr:nvSpPr>
      <xdr:spPr>
        <a:xfrm>
          <a:off x="16634407" y="6426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1ED6BCC4-F320-491E-BCA5-D48931DCE32C}"/>
            </a:ext>
          </a:extLst>
        </xdr:cNvPr>
        <xdr:cNvSpPr txBox="1"/>
      </xdr:nvSpPr>
      <xdr:spPr>
        <a:xfrm>
          <a:off x="1977644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84C68293-AED7-4703-BAD7-CB74F3F3508C}"/>
            </a:ext>
          </a:extLst>
        </xdr:cNvPr>
        <xdr:cNvSpPr txBox="1"/>
      </xdr:nvSpPr>
      <xdr:spPr>
        <a:xfrm>
          <a:off x="190334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EDA38CA3-9FC3-4152-BD03-FFE15BAB8354}"/>
            </a:ext>
          </a:extLst>
        </xdr:cNvPr>
        <xdr:cNvSpPr txBox="1"/>
      </xdr:nvSpPr>
      <xdr:spPr>
        <a:xfrm>
          <a:off x="182283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7B5C4BB4-9650-44B2-87A2-23D55DEDEE05}"/>
            </a:ext>
          </a:extLst>
        </xdr:cNvPr>
        <xdr:cNvSpPr txBox="1"/>
      </xdr:nvSpPr>
      <xdr:spPr>
        <a:xfrm>
          <a:off x="174307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26584A30-8709-4B7B-A595-F3DD82D3379A}"/>
            </a:ext>
          </a:extLst>
        </xdr:cNvPr>
        <xdr:cNvSpPr txBox="1"/>
      </xdr:nvSpPr>
      <xdr:spPr>
        <a:xfrm>
          <a:off x="166331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E7764667-1AE6-42E4-A4DC-8E25DF019FB9}"/>
            </a:ext>
          </a:extLst>
        </xdr:cNvPr>
        <xdr:cNvSpPr/>
      </xdr:nvSpPr>
      <xdr:spPr>
        <a:xfrm>
          <a:off x="19904710" y="6684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a:extLst>
            <a:ext uri="{FF2B5EF4-FFF2-40B4-BE49-F238E27FC236}">
              <a16:creationId xmlns:a16="http://schemas.microsoft.com/office/drawing/2014/main" id="{3CA008B0-C66F-4A38-8647-C699FC0EBEAD}"/>
            </a:ext>
          </a:extLst>
        </xdr:cNvPr>
        <xdr:cNvSpPr txBox="1"/>
      </xdr:nvSpPr>
      <xdr:spPr>
        <a:xfrm>
          <a:off x="20002500" y="6612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85A72918-68BF-441E-8EAB-432652884D16}"/>
            </a:ext>
          </a:extLst>
        </xdr:cNvPr>
        <xdr:cNvSpPr/>
      </xdr:nvSpPr>
      <xdr:spPr>
        <a:xfrm>
          <a:off x="19161760" y="6684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EBCE5216-72CF-4CC0-919A-6F8271A961DD}"/>
            </a:ext>
          </a:extLst>
        </xdr:cNvPr>
        <xdr:cNvSpPr txBox="1"/>
      </xdr:nvSpPr>
      <xdr:spPr>
        <a:xfrm>
          <a:off x="19087910" y="6774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2BBA7C27-96CB-42AB-A774-4D7593369C73}"/>
            </a:ext>
          </a:extLst>
        </xdr:cNvPr>
        <xdr:cNvSpPr/>
      </xdr:nvSpPr>
      <xdr:spPr>
        <a:xfrm>
          <a:off x="18345150" y="6684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7C3A8BFC-EEAF-4060-8270-DB8D89154710}"/>
            </a:ext>
          </a:extLst>
        </xdr:cNvPr>
        <xdr:cNvSpPr txBox="1"/>
      </xdr:nvSpPr>
      <xdr:spPr>
        <a:xfrm>
          <a:off x="18290350" y="6774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96216E29-97EB-44B5-9BEA-2742D6E4D565}"/>
            </a:ext>
          </a:extLst>
        </xdr:cNvPr>
        <xdr:cNvSpPr/>
      </xdr:nvSpPr>
      <xdr:spPr>
        <a:xfrm>
          <a:off x="17547590" y="66840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57855571-C304-47B7-BC15-FF6CF761E730}"/>
            </a:ext>
          </a:extLst>
        </xdr:cNvPr>
        <xdr:cNvSpPr txBox="1"/>
      </xdr:nvSpPr>
      <xdr:spPr>
        <a:xfrm>
          <a:off x="17485170" y="6774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D8F2A713-3D82-49EB-8F9B-E23E675166CB}"/>
            </a:ext>
          </a:extLst>
        </xdr:cNvPr>
        <xdr:cNvSpPr/>
      </xdr:nvSpPr>
      <xdr:spPr>
        <a:xfrm>
          <a:off x="16761460" y="6684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A6D6694E-59A4-4316-95BA-445588324C4C}"/>
            </a:ext>
          </a:extLst>
        </xdr:cNvPr>
        <xdr:cNvSpPr txBox="1"/>
      </xdr:nvSpPr>
      <xdr:spPr>
        <a:xfrm>
          <a:off x="16687610" y="6774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DE6E36DF-CA4F-4C52-9F2F-174255716E61}"/>
            </a:ext>
          </a:extLst>
        </xdr:cNvPr>
        <xdr:cNvSpPr/>
      </xdr:nvSpPr>
      <xdr:spPr>
        <a:xfrm>
          <a:off x="1645920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6AB9B03C-E276-461C-BD9D-05039AF8EF9D}"/>
            </a:ext>
          </a:extLst>
        </xdr:cNvPr>
        <xdr:cNvSpPr/>
      </xdr:nvSpPr>
      <xdr:spPr>
        <a:xfrm>
          <a:off x="165900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D0DD5648-5DD1-4503-95D1-8088D5579904}"/>
            </a:ext>
          </a:extLst>
        </xdr:cNvPr>
        <xdr:cNvSpPr/>
      </xdr:nvSpPr>
      <xdr:spPr>
        <a:xfrm>
          <a:off x="165900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EF9A74D3-3D08-45A3-B8AC-BF25ECF0A483}"/>
            </a:ext>
          </a:extLst>
        </xdr:cNvPr>
        <xdr:cNvSpPr/>
      </xdr:nvSpPr>
      <xdr:spPr>
        <a:xfrm>
          <a:off x="174879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D3582521-F866-4D94-8A53-F89A44711274}"/>
            </a:ext>
          </a:extLst>
        </xdr:cNvPr>
        <xdr:cNvSpPr/>
      </xdr:nvSpPr>
      <xdr:spPr>
        <a:xfrm>
          <a:off x="174879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F09BD2B9-DF6B-48DD-8C6B-3A9267AFC7D6}"/>
            </a:ext>
          </a:extLst>
        </xdr:cNvPr>
        <xdr:cNvSpPr/>
      </xdr:nvSpPr>
      <xdr:spPr>
        <a:xfrm>
          <a:off x="185166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BB811D2C-D050-4F87-A3CB-F0DCE57C8427}"/>
            </a:ext>
          </a:extLst>
        </xdr:cNvPr>
        <xdr:cNvSpPr/>
      </xdr:nvSpPr>
      <xdr:spPr>
        <a:xfrm>
          <a:off x="185166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E54BDB60-D0AB-4A85-B499-FDD790C47DF0}"/>
            </a:ext>
          </a:extLst>
        </xdr:cNvPr>
        <xdr:cNvSpPr/>
      </xdr:nvSpPr>
      <xdr:spPr>
        <a:xfrm>
          <a:off x="1645920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64B45423-8920-4F96-A454-C67C0091730F}"/>
            </a:ext>
          </a:extLst>
        </xdr:cNvPr>
        <xdr:cNvSpPr txBox="1"/>
      </xdr:nvSpPr>
      <xdr:spPr>
        <a:xfrm>
          <a:off x="1644015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A17DFBD0-4E3C-4044-895B-BB8A82179F68}"/>
            </a:ext>
          </a:extLst>
        </xdr:cNvPr>
        <xdr:cNvCxnSpPr/>
      </xdr:nvCxnSpPr>
      <xdr:spPr>
        <a:xfrm>
          <a:off x="1645920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B0BE23D9-957D-4373-A467-9425FF8A79AA}"/>
            </a:ext>
          </a:extLst>
        </xdr:cNvPr>
        <xdr:cNvCxnSpPr/>
      </xdr:nvCxnSpPr>
      <xdr:spPr>
        <a:xfrm>
          <a:off x="16459200" y="939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5E663695-31B7-4503-AB53-5F333CEF56F7}"/>
            </a:ext>
          </a:extLst>
        </xdr:cNvPr>
        <xdr:cNvSpPr txBox="1"/>
      </xdr:nvSpPr>
      <xdr:spPr>
        <a:xfrm>
          <a:off x="16252324" y="9259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39989A5B-FAE9-4873-9E56-38BD88912509}"/>
            </a:ext>
          </a:extLst>
        </xdr:cNvPr>
        <xdr:cNvCxnSpPr/>
      </xdr:nvCxnSpPr>
      <xdr:spPr>
        <a:xfrm>
          <a:off x="1645920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C56E1119-859B-451B-B244-324A5F60960C}"/>
            </a:ext>
          </a:extLst>
        </xdr:cNvPr>
        <xdr:cNvSpPr txBox="1"/>
      </xdr:nvSpPr>
      <xdr:spPr>
        <a:xfrm>
          <a:off x="16252324" y="8116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EC4B211E-0F9A-4ACF-83B4-5B8AE34AF609}"/>
            </a:ext>
          </a:extLst>
        </xdr:cNvPr>
        <xdr:cNvSpPr/>
      </xdr:nvSpPr>
      <xdr:spPr>
        <a:xfrm>
          <a:off x="1645920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8C87FCF5-493D-4701-A68B-B3A7DDE72290}"/>
            </a:ext>
          </a:extLst>
        </xdr:cNvPr>
        <xdr:cNvCxnSpPr/>
      </xdr:nvCxnSpPr>
      <xdr:spPr>
        <a:xfrm>
          <a:off x="19945985" y="939419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B40A5BA6-E65A-490F-8A3C-4D35C437E93D}"/>
            </a:ext>
          </a:extLst>
        </xdr:cNvPr>
        <xdr:cNvSpPr txBox="1"/>
      </xdr:nvSpPr>
      <xdr:spPr>
        <a:xfrm>
          <a:off x="2000250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53C807A1-1F21-4EC2-B4FE-8CD32E64EE0B}"/>
            </a:ext>
          </a:extLst>
        </xdr:cNvPr>
        <xdr:cNvCxnSpPr/>
      </xdr:nvCxnSpPr>
      <xdr:spPr>
        <a:xfrm>
          <a:off x="19885660" y="939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3BFE1F5E-C751-430D-989B-4DE0AD0677FF}"/>
            </a:ext>
          </a:extLst>
        </xdr:cNvPr>
        <xdr:cNvSpPr txBox="1"/>
      </xdr:nvSpPr>
      <xdr:spPr>
        <a:xfrm>
          <a:off x="20002500" y="90989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97024AD-644C-47CF-ABA2-0CC1707DEE01}"/>
            </a:ext>
          </a:extLst>
        </xdr:cNvPr>
        <xdr:cNvCxnSpPr/>
      </xdr:nvCxnSpPr>
      <xdr:spPr>
        <a:xfrm>
          <a:off x="19885660" y="939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F9097B03-B1F0-40BD-8971-121FBC031321}"/>
            </a:ext>
          </a:extLst>
        </xdr:cNvPr>
        <xdr:cNvCxnSpPr/>
      </xdr:nvCxnSpPr>
      <xdr:spPr>
        <a:xfrm>
          <a:off x="19204940" y="93941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A74DB09F-9C41-4480-AF11-E79689DC2263}"/>
            </a:ext>
          </a:extLst>
        </xdr:cNvPr>
        <xdr:cNvSpPr txBox="1"/>
      </xdr:nvSpPr>
      <xdr:spPr>
        <a:xfrm>
          <a:off x="20002500" y="932372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5150A4F2-1D61-45AE-8668-5982EDEE91D5}"/>
            </a:ext>
          </a:extLst>
        </xdr:cNvPr>
        <xdr:cNvSpPr/>
      </xdr:nvSpPr>
      <xdr:spPr>
        <a:xfrm>
          <a:off x="19904710" y="9351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27A89D47-E903-4559-8195-06EFE53141B0}"/>
            </a:ext>
          </a:extLst>
        </xdr:cNvPr>
        <xdr:cNvCxnSpPr/>
      </xdr:nvCxnSpPr>
      <xdr:spPr>
        <a:xfrm>
          <a:off x="18399760" y="93941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A8D86CE5-6317-490E-89FF-807849FD86D1}"/>
            </a:ext>
          </a:extLst>
        </xdr:cNvPr>
        <xdr:cNvSpPr/>
      </xdr:nvSpPr>
      <xdr:spPr>
        <a:xfrm>
          <a:off x="19161760" y="935101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EBE1FDC7-EFDC-45AB-ACA8-0D361FB64FB7}"/>
            </a:ext>
          </a:extLst>
        </xdr:cNvPr>
        <xdr:cNvSpPr txBox="1"/>
      </xdr:nvSpPr>
      <xdr:spPr>
        <a:xfrm>
          <a:off x="1908791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C948FFB8-3D34-483A-95D0-09B63312DBC2}"/>
            </a:ext>
          </a:extLst>
        </xdr:cNvPr>
        <xdr:cNvCxnSpPr/>
      </xdr:nvCxnSpPr>
      <xdr:spPr>
        <a:xfrm>
          <a:off x="17602200" y="9394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7D97DCE8-A11F-472C-8AF6-AC47C8C13169}"/>
            </a:ext>
          </a:extLst>
        </xdr:cNvPr>
        <xdr:cNvSpPr/>
      </xdr:nvSpPr>
      <xdr:spPr>
        <a:xfrm>
          <a:off x="18345150" y="9351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B0F1D163-40F1-4A17-9BCF-A1A9BCA50A20}"/>
            </a:ext>
          </a:extLst>
        </xdr:cNvPr>
        <xdr:cNvSpPr txBox="1"/>
      </xdr:nvSpPr>
      <xdr:spPr>
        <a:xfrm>
          <a:off x="1829035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29C3FFF5-326B-4D3A-B9A2-699513DEE2B5}"/>
            </a:ext>
          </a:extLst>
        </xdr:cNvPr>
        <xdr:cNvCxnSpPr/>
      </xdr:nvCxnSpPr>
      <xdr:spPr>
        <a:xfrm>
          <a:off x="16804640" y="9394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924A5DC-3772-4963-B351-8053EA8E9F4D}"/>
            </a:ext>
          </a:extLst>
        </xdr:cNvPr>
        <xdr:cNvSpPr/>
      </xdr:nvSpPr>
      <xdr:spPr>
        <a:xfrm>
          <a:off x="17547590" y="935101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284EB1E5-A9D9-43A5-BCAA-50778108CE80}"/>
            </a:ext>
          </a:extLst>
        </xdr:cNvPr>
        <xdr:cNvSpPr txBox="1"/>
      </xdr:nvSpPr>
      <xdr:spPr>
        <a:xfrm>
          <a:off x="1748517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EF644378-6200-4339-861F-3C727F6B519A}"/>
            </a:ext>
          </a:extLst>
        </xdr:cNvPr>
        <xdr:cNvSpPr/>
      </xdr:nvSpPr>
      <xdr:spPr>
        <a:xfrm>
          <a:off x="16761460" y="935101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A082B9E9-5A58-472B-B1D7-9828FEE886D4}"/>
            </a:ext>
          </a:extLst>
        </xdr:cNvPr>
        <xdr:cNvSpPr txBox="1"/>
      </xdr:nvSpPr>
      <xdr:spPr>
        <a:xfrm>
          <a:off x="1668761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6C362295-B7ED-4C9B-9830-884EA740798E}"/>
            </a:ext>
          </a:extLst>
        </xdr:cNvPr>
        <xdr:cNvSpPr txBox="1"/>
      </xdr:nvSpPr>
      <xdr:spPr>
        <a:xfrm>
          <a:off x="1977644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3610EA77-22CD-45F2-8358-F3D5CE1C5F3A}"/>
            </a:ext>
          </a:extLst>
        </xdr:cNvPr>
        <xdr:cNvSpPr txBox="1"/>
      </xdr:nvSpPr>
      <xdr:spPr>
        <a:xfrm>
          <a:off x="190334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F67FD24D-6344-47B1-9116-4811AB298A70}"/>
            </a:ext>
          </a:extLst>
        </xdr:cNvPr>
        <xdr:cNvSpPr txBox="1"/>
      </xdr:nvSpPr>
      <xdr:spPr>
        <a:xfrm>
          <a:off x="182283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B3FF8971-420E-4A5D-93FA-306F9E339D45}"/>
            </a:ext>
          </a:extLst>
        </xdr:cNvPr>
        <xdr:cNvSpPr txBox="1"/>
      </xdr:nvSpPr>
      <xdr:spPr>
        <a:xfrm>
          <a:off x="174307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86E8B2-E7D9-4D44-BD59-E12EA32F4AED}"/>
            </a:ext>
          </a:extLst>
        </xdr:cNvPr>
        <xdr:cNvSpPr txBox="1"/>
      </xdr:nvSpPr>
      <xdr:spPr>
        <a:xfrm>
          <a:off x="166331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FB15A33E-F50B-4B83-9070-6E3689E910D8}"/>
            </a:ext>
          </a:extLst>
        </xdr:cNvPr>
        <xdr:cNvSpPr/>
      </xdr:nvSpPr>
      <xdr:spPr>
        <a:xfrm>
          <a:off x="19904710" y="935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59475702-4A5D-4776-9532-C18BF1B3C062}"/>
            </a:ext>
          </a:extLst>
        </xdr:cNvPr>
        <xdr:cNvSpPr txBox="1"/>
      </xdr:nvSpPr>
      <xdr:spPr>
        <a:xfrm>
          <a:off x="20002500" y="921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92E08A72-C673-4F71-93ED-6E794D59B10D}"/>
            </a:ext>
          </a:extLst>
        </xdr:cNvPr>
        <xdr:cNvSpPr/>
      </xdr:nvSpPr>
      <xdr:spPr>
        <a:xfrm>
          <a:off x="19161760" y="9351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5F062490-6E7B-4B05-B603-047E14F6C536}"/>
            </a:ext>
          </a:extLst>
        </xdr:cNvPr>
        <xdr:cNvSpPr txBox="1"/>
      </xdr:nvSpPr>
      <xdr:spPr>
        <a:xfrm>
          <a:off x="1908791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CCF9DB70-9707-40E7-8A3A-E7B46DAE551C}"/>
            </a:ext>
          </a:extLst>
        </xdr:cNvPr>
        <xdr:cNvSpPr/>
      </xdr:nvSpPr>
      <xdr:spPr>
        <a:xfrm>
          <a:off x="18345150" y="935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91B1C12B-181F-46D5-B0C2-748A379A986A}"/>
            </a:ext>
          </a:extLst>
        </xdr:cNvPr>
        <xdr:cNvSpPr txBox="1"/>
      </xdr:nvSpPr>
      <xdr:spPr>
        <a:xfrm>
          <a:off x="182903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862E3CC6-812B-421B-AD72-60906EF70167}"/>
            </a:ext>
          </a:extLst>
        </xdr:cNvPr>
        <xdr:cNvSpPr/>
      </xdr:nvSpPr>
      <xdr:spPr>
        <a:xfrm>
          <a:off x="17547590" y="93510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A3E80B05-BC47-4755-9BFC-62BEDF4F8F20}"/>
            </a:ext>
          </a:extLst>
        </xdr:cNvPr>
        <xdr:cNvSpPr txBox="1"/>
      </xdr:nvSpPr>
      <xdr:spPr>
        <a:xfrm>
          <a:off x="1748517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E1F387F3-B130-4D12-8B46-B40EB38D2279}"/>
            </a:ext>
          </a:extLst>
        </xdr:cNvPr>
        <xdr:cNvSpPr/>
      </xdr:nvSpPr>
      <xdr:spPr>
        <a:xfrm>
          <a:off x="16761460" y="9351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FED8D921-6EB9-4996-8224-B615FBCA376B}"/>
            </a:ext>
          </a:extLst>
        </xdr:cNvPr>
        <xdr:cNvSpPr txBox="1"/>
      </xdr:nvSpPr>
      <xdr:spPr>
        <a:xfrm>
          <a:off x="1668761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DEFA3E73-18D2-4C1E-90CD-A1952FC06828}"/>
            </a:ext>
          </a:extLst>
        </xdr:cNvPr>
        <xdr:cNvSpPr/>
      </xdr:nvSpPr>
      <xdr:spPr>
        <a:xfrm>
          <a:off x="685800" y="17781905"/>
          <a:ext cx="20002500" cy="1899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E8D2FF9F-22B1-4A5B-8088-4AE7909617EE}"/>
            </a:ext>
          </a:extLst>
        </xdr:cNvPr>
        <xdr:cNvSpPr/>
      </xdr:nvSpPr>
      <xdr:spPr>
        <a:xfrm>
          <a:off x="685800" y="1784731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B895C0AF-59A5-49D6-8635-2A0D183016A3}"/>
            </a:ext>
          </a:extLst>
        </xdr:cNvPr>
        <xdr:cNvSpPr txBox="1"/>
      </xdr:nvSpPr>
      <xdr:spPr>
        <a:xfrm>
          <a:off x="707390" y="18093690"/>
          <a:ext cx="19959320" cy="15278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総務費については、前年度と比較して、財政調整基金積立金が大きく減少したことで減少しており、類似団体よりも下回っているが、県平均と比較すると高い数値となっている。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については、前年度に引き続き、新型コロナウイルス感染症の影響に伴う物価高騰に対応した給付金給付事業等を実施しており、ほぼ横ばいで推移しており、類似団体よりも上回っているが、県平均と比較すると低い数値となってい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衛生費については、前年度に引き続き実施している配水池更新工事に伴った水道事業会計への出資により増加しており、類似団体、県平均と比較しても高い数値となっている。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農林水産業費については、前年度と比較して、漁業集落環境整備事業特別会計への繰出金が増加したことで増加しているが、類似団体と比較すると低い数値となっている。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商工費については、前年度に引き続き、新型コロナウイルス感染症対策により種々の事業を実施したことや、駅前公衆トイレ新設工事を実施したことで増加しており、類似団体、県平均と比較しても高い数値となってい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土木費については、前年度と比較して、交付金事業である道路整備工事の事業費が工事の進捗状況により前年度より増加したことで増加しており、類似団体、県平均と比較しても高い数値となっている。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消防費については、前年度と比較して、自主防災会が実施した避難路整備等に要した費用に対する補助金が増加したことで増加しているが、類似団体と比較すると低い数値となっている。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教育費については、前年度と比較して、小学校統合事業、小学校屋内運動場空調設備設置工等事の実施に伴い増加しており、県平均を上回っているが、類似団体と比較すると低い数値となっている。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8D25071E-D3BA-43CB-BF86-8B2B07DB5B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62F27A9-4110-46F2-B6B2-141BB74C05E8}"/>
            </a:ext>
          </a:extLst>
        </xdr:cNvPr>
        <xdr:cNvSpPr>
          <a:spLocks noChangeArrowheads="1"/>
        </xdr:cNvSpPr>
      </xdr:nvSpPr>
      <xdr:spPr bwMode="auto">
        <a:xfrm>
          <a:off x="763905" y="10046970"/>
          <a:ext cx="689610" cy="51816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2C3B9508-A34A-4CE4-9F7B-101AD139DDEF}"/>
            </a:ext>
          </a:extLst>
        </xdr:cNvPr>
        <xdr:cNvSpPr>
          <a:spLocks noChangeArrowheads="1"/>
        </xdr:cNvSpPr>
      </xdr:nvSpPr>
      <xdr:spPr bwMode="auto">
        <a:xfrm>
          <a:off x="763905" y="10791825"/>
          <a:ext cx="689610" cy="50673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4F886011-B6B9-402C-9603-BE5D289700DE}"/>
            </a:ext>
          </a:extLst>
        </xdr:cNvPr>
        <xdr:cNvSpPr>
          <a:spLocks noChangeShapeType="1"/>
        </xdr:cNvSpPr>
      </xdr:nvSpPr>
      <xdr:spPr bwMode="auto">
        <a:xfrm>
          <a:off x="763905" y="11780520"/>
          <a:ext cx="68961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15101095-66A6-483C-8A5F-985BD947C0BA}"/>
            </a:ext>
          </a:extLst>
        </xdr:cNvPr>
        <xdr:cNvSpPr>
          <a:spLocks noChangeArrowheads="1"/>
        </xdr:cNvSpPr>
      </xdr:nvSpPr>
      <xdr:spPr bwMode="auto">
        <a:xfrm>
          <a:off x="1007745" y="11689080"/>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8E1CEDCA-379C-44BE-A61A-88B191744298}"/>
            </a:ext>
          </a:extLst>
        </xdr:cNvPr>
        <xdr:cNvSpPr>
          <a:spLocks noChangeArrowheads="1"/>
        </xdr:cNvSpPr>
      </xdr:nvSpPr>
      <xdr:spPr bwMode="auto">
        <a:xfrm>
          <a:off x="9968865" y="9593580"/>
          <a:ext cx="545211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DFDA5FAE-08E8-485C-B537-D550F58EB9B8}"/>
            </a:ext>
          </a:extLst>
        </xdr:cNvPr>
        <xdr:cNvSpPr>
          <a:spLocks noChangeArrowheads="1"/>
        </xdr:cNvSpPr>
      </xdr:nvSpPr>
      <xdr:spPr bwMode="auto">
        <a:xfrm>
          <a:off x="9968865" y="9593580"/>
          <a:ext cx="792480" cy="30861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748806DC-EA16-4F4D-B6AB-71263E86D610}"/>
            </a:ext>
          </a:extLst>
        </xdr:cNvPr>
        <xdr:cNvSpPr>
          <a:spLocks noChangeArrowheads="1"/>
        </xdr:cNvSpPr>
      </xdr:nvSpPr>
      <xdr:spPr bwMode="auto">
        <a:xfrm>
          <a:off x="125730" y="125730"/>
          <a:ext cx="8616315" cy="63246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C3738F34-DE73-41AD-B745-19D6B34EB77E}"/>
            </a:ext>
          </a:extLst>
        </xdr:cNvPr>
        <xdr:cNvSpPr>
          <a:spLocks noChangeShapeType="1"/>
        </xdr:cNvSpPr>
      </xdr:nvSpPr>
      <xdr:spPr bwMode="auto">
        <a:xfrm>
          <a:off x="561975" y="9582150"/>
          <a:ext cx="4038600" cy="36195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E8F608F2-F34D-460B-AA69-8728378AF5E3}"/>
            </a:ext>
          </a:extLst>
        </xdr:cNvPr>
        <xdr:cNvSpPr>
          <a:spLocks noChangeArrowheads="1"/>
        </xdr:cNvSpPr>
      </xdr:nvSpPr>
      <xdr:spPr bwMode="auto">
        <a:xfrm>
          <a:off x="9264015" y="285750"/>
          <a:ext cx="23241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41687BBA-B553-492C-A798-9B0A95553331}"/>
            </a:ext>
          </a:extLst>
        </xdr:cNvPr>
        <xdr:cNvSpPr>
          <a:spLocks noChangeArrowheads="1"/>
        </xdr:cNvSpPr>
      </xdr:nvSpPr>
      <xdr:spPr bwMode="auto">
        <a:xfrm>
          <a:off x="11885295" y="285750"/>
          <a:ext cx="349758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F72EBC84-0C75-4F53-8AFA-F10BAE98A353}"/>
            </a:ext>
          </a:extLst>
        </xdr:cNvPr>
        <xdr:cNvSpPr txBox="1">
          <a:spLocks noChangeArrowheads="1"/>
        </xdr:cNvSpPr>
      </xdr:nvSpPr>
      <xdr:spPr bwMode="auto">
        <a:xfrm>
          <a:off x="468630" y="838200"/>
          <a:ext cx="2847975" cy="48387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302855DB-2176-44D5-AF21-0B79733A0D72}"/>
            </a:ext>
          </a:extLst>
        </xdr:cNvPr>
        <xdr:cNvSpPr txBox="1"/>
      </xdr:nvSpPr>
      <xdr:spPr>
        <a:xfrm>
          <a:off x="10132696" y="9925050"/>
          <a:ext cx="5109209" cy="20726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財政調整基金残高の比率増加は、令和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年度において、普通交付税の交付額の増加等により、基金の積み立てを行ったことが要因である。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実質単年度収支が赤字となった要因は、令和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年度の実質収支が令和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年度の実質収支を下回ったことで、令和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年度の単年度収支が赤字となり、積立額についても、その赤字額を上回らなかったことによる。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当町においては、歳計剰余金の</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を財政調整基金に積み立てることとしており、今後も適正な財政運営に努め、基金保持に努める。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B4F69F9-DD2F-4C3F-842F-1132776BF0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F8BE3EE7-C111-4004-9D97-CA84EC6286F0}"/>
            </a:ext>
          </a:extLst>
        </xdr:cNvPr>
        <xdr:cNvSpPr>
          <a:spLocks noChangeArrowheads="1"/>
        </xdr:cNvSpPr>
      </xdr:nvSpPr>
      <xdr:spPr bwMode="auto">
        <a:xfrm>
          <a:off x="10269855" y="6896100"/>
          <a:ext cx="573024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6C7B2D67-808D-49AB-944B-922D59B9ACD1}"/>
            </a:ext>
          </a:extLst>
        </xdr:cNvPr>
        <xdr:cNvSpPr txBox="1">
          <a:spLocks noChangeArrowheads="1"/>
        </xdr:cNvSpPr>
      </xdr:nvSpPr>
      <xdr:spPr bwMode="auto">
        <a:xfrm>
          <a:off x="10334625" y="6922770"/>
          <a:ext cx="1409700" cy="48387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D346380F-82E7-4698-BD33-0C248FE37E32}"/>
            </a:ext>
          </a:extLst>
        </xdr:cNvPr>
        <xdr:cNvCxnSpPr/>
      </xdr:nvCxnSpPr>
      <xdr:spPr>
        <a:xfrm>
          <a:off x="457200" y="6896100"/>
          <a:ext cx="421198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6D6F07EE-E2FB-4262-ABAB-F2BFE4008D32}"/>
            </a:ext>
          </a:extLst>
        </xdr:cNvPr>
        <xdr:cNvSpPr>
          <a:spLocks noChangeArrowheads="1"/>
        </xdr:cNvSpPr>
      </xdr:nvSpPr>
      <xdr:spPr bwMode="auto">
        <a:xfrm>
          <a:off x="140970" y="140970"/>
          <a:ext cx="9355455" cy="64008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3F7C6AA7-67F8-499F-ADD2-B47329B4D0D6}"/>
            </a:ext>
          </a:extLst>
        </xdr:cNvPr>
        <xdr:cNvSpPr>
          <a:spLocks noChangeArrowheads="1"/>
        </xdr:cNvSpPr>
      </xdr:nvSpPr>
      <xdr:spPr bwMode="auto">
        <a:xfrm>
          <a:off x="9801225" y="236220"/>
          <a:ext cx="222504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92BA6AA1-3E85-4BD0-A7AE-08C8A7E4A139}"/>
            </a:ext>
          </a:extLst>
        </xdr:cNvPr>
        <xdr:cNvSpPr>
          <a:spLocks noChangeArrowheads="1"/>
        </xdr:cNvSpPr>
      </xdr:nvSpPr>
      <xdr:spPr bwMode="auto">
        <a:xfrm>
          <a:off x="12517755" y="236220"/>
          <a:ext cx="3467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和歌山県由良町</a:t>
          </a:r>
        </a:p>
      </xdr:txBody>
    </xdr:sp>
    <xdr:clientData/>
  </xdr:twoCellAnchor>
  <xdr:twoCellAnchor editAs="oneCell">
    <xdr:from>
      <xdr:col>1</xdr:col>
      <xdr:colOff>0</xdr:colOff>
      <xdr:row>3</xdr:row>
      <xdr:rowOff>28575</xdr:rowOff>
    </xdr:from>
    <xdr:to>
      <xdr:col>4</xdr:col>
      <xdr:colOff>908685</xdr:colOff>
      <xdr:row>5</xdr:row>
      <xdr:rowOff>1905</xdr:rowOff>
    </xdr:to>
    <xdr:sp macro="" textlink="">
      <xdr:nvSpPr>
        <xdr:cNvPr id="9" name="テキスト ボックス 6">
          <a:extLst>
            <a:ext uri="{FF2B5EF4-FFF2-40B4-BE49-F238E27FC236}">
              <a16:creationId xmlns:a16="http://schemas.microsoft.com/office/drawing/2014/main" id="{D2B284EA-C556-4ADF-9DDA-06B8E79F6255}"/>
            </a:ext>
          </a:extLst>
        </xdr:cNvPr>
        <xdr:cNvSpPr txBox="1">
          <a:spLocks noChangeArrowheads="1"/>
        </xdr:cNvSpPr>
      </xdr:nvSpPr>
      <xdr:spPr bwMode="auto">
        <a:xfrm>
          <a:off x="457200" y="655320"/>
          <a:ext cx="3971925" cy="38481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1A78643F-52A5-42AC-B0A3-E205A6B472B6}"/>
            </a:ext>
          </a:extLst>
        </xdr:cNvPr>
        <xdr:cNvSpPr txBox="1"/>
      </xdr:nvSpPr>
      <xdr:spPr>
        <a:xfrm>
          <a:off x="10399395" y="7250430"/>
          <a:ext cx="547116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赤字が生じている会計はなく、黒字額では水道事業会計の割合が大きく、次いで一般会計の比率が大きい。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今後も各会計とともに赤字額、資金不足額が生じない見込みであるが、比率に注視し、より一層経費の削減に努める。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383E6C98-ADAF-4078-8488-C7F9E4A03B21}"/>
            </a:ext>
          </a:extLst>
        </xdr:cNvPr>
        <xdr:cNvCxnSpPr/>
      </xdr:nvCxnSpPr>
      <xdr:spPr>
        <a:xfrm>
          <a:off x="457200" y="6896100"/>
          <a:ext cx="421198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4F187C0D-EA61-446F-81B2-F6AC51835FED}"/>
            </a:ext>
          </a:extLst>
        </xdr:cNvPr>
        <xdr:cNvSpPr/>
      </xdr:nvSpPr>
      <xdr:spPr bwMode="auto">
        <a:xfrm>
          <a:off x="591185" y="7484110"/>
          <a:ext cx="502285" cy="28511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A7F55ED6-E535-49F7-96E7-16C6DF49E20C}"/>
            </a:ext>
          </a:extLst>
        </xdr:cNvPr>
        <xdr:cNvSpPr/>
      </xdr:nvSpPr>
      <xdr:spPr bwMode="auto">
        <a:xfrm>
          <a:off x="591185" y="7979410"/>
          <a:ext cx="502285" cy="28511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4EB88D0D-EF31-4404-8ADE-56213EB1DF8C}"/>
            </a:ext>
          </a:extLst>
        </xdr:cNvPr>
        <xdr:cNvSpPr/>
      </xdr:nvSpPr>
      <xdr:spPr bwMode="auto">
        <a:xfrm>
          <a:off x="591185" y="8474710"/>
          <a:ext cx="502285" cy="28511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387E0183-BA1C-4BCA-950E-B6D3FD08597F}"/>
            </a:ext>
          </a:extLst>
        </xdr:cNvPr>
        <xdr:cNvSpPr/>
      </xdr:nvSpPr>
      <xdr:spPr bwMode="auto">
        <a:xfrm>
          <a:off x="591185" y="8970010"/>
          <a:ext cx="502285" cy="28511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CA451618-06F0-4A53-992F-C8DB7CCD10E2}"/>
            </a:ext>
          </a:extLst>
        </xdr:cNvPr>
        <xdr:cNvSpPr/>
      </xdr:nvSpPr>
      <xdr:spPr bwMode="auto">
        <a:xfrm>
          <a:off x="591185" y="9465310"/>
          <a:ext cx="502285" cy="28511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40D685F7-972A-40A5-9929-EA7C3CAAD284}"/>
            </a:ext>
          </a:extLst>
        </xdr:cNvPr>
        <xdr:cNvSpPr/>
      </xdr:nvSpPr>
      <xdr:spPr bwMode="auto">
        <a:xfrm>
          <a:off x="591185" y="9960610"/>
          <a:ext cx="502285" cy="28511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DC5A6C02-903E-4E87-99E2-15394A0F8495}"/>
            </a:ext>
          </a:extLst>
        </xdr:cNvPr>
        <xdr:cNvSpPr/>
      </xdr:nvSpPr>
      <xdr:spPr bwMode="auto">
        <a:xfrm>
          <a:off x="591185" y="10455910"/>
          <a:ext cx="502285" cy="28511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F32979D8-8BB1-41E3-81BC-590F377ED5CC}"/>
            </a:ext>
          </a:extLst>
        </xdr:cNvPr>
        <xdr:cNvSpPr/>
      </xdr:nvSpPr>
      <xdr:spPr bwMode="auto">
        <a:xfrm>
          <a:off x="591185" y="11446510"/>
          <a:ext cx="502285" cy="28511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73950F91-EFFF-46EC-B5DC-19D264D7F141}"/>
            </a:ext>
          </a:extLst>
        </xdr:cNvPr>
        <xdr:cNvSpPr/>
      </xdr:nvSpPr>
      <xdr:spPr bwMode="auto">
        <a:xfrm>
          <a:off x="591185" y="11941810"/>
          <a:ext cx="502285" cy="28511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2102052\Desktop\&#36001;&#25919;&#38306;&#20418;\02&#36001;&#25919;&#38306;&#20418;&#35519;&#26619;\&#20196;&#21644;5&#24180;&#24230;\R4&#36001;&#25919;&#29366;&#27841;&#36039;&#26009;&#38598;\(R6.3.15&#12294;&#26806;&#65289;&#28168;_&#35330;&#27491;&#12304;&#29031;&#20250;&#65306;&#65299;&#26376;&#65297;&#65301;&#26085;&#12294;&#20999;&#12305;&#20196;&#21644;&#65300;&#24180;&#24230;&#36001;&#25919;&#29366;&#27841;&#36039;&#26009;&#38598;&#12398;&#20316;&#25104;&#21450;&#12403;&#25552;&#20986;&#12395;&#12388;&#12356;&#12390;\&#25552;&#20986;\&#12304;&#36001;&#25919;&#29366;&#27841;&#36039;&#26009;&#38598;&#12305;_303836_&#30001;&#33391;&#30010;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H30</v>
          </cell>
          <cell r="D3">
            <v>76085</v>
          </cell>
          <cell r="F3">
            <v>114790</v>
          </cell>
        </row>
        <row r="5">
          <cell r="A5" t="str">
            <v xml:space="preserve"> R01</v>
          </cell>
          <cell r="D5">
            <v>115179</v>
          </cell>
          <cell r="F5">
            <v>126262</v>
          </cell>
        </row>
        <row r="7">
          <cell r="A7" t="str">
            <v xml:space="preserve"> R02</v>
          </cell>
          <cell r="D7">
            <v>99204</v>
          </cell>
          <cell r="F7">
            <v>126525</v>
          </cell>
        </row>
        <row r="9">
          <cell r="A9" t="str">
            <v xml:space="preserve"> R03</v>
          </cell>
          <cell r="D9">
            <v>61736</v>
          </cell>
          <cell r="F9">
            <v>122054</v>
          </cell>
        </row>
        <row r="11">
          <cell r="A11" t="str">
            <v xml:space="preserve"> R04</v>
          </cell>
          <cell r="D11">
            <v>100681</v>
          </cell>
          <cell r="F11">
            <v>111644</v>
          </cell>
        </row>
        <row r="18">
          <cell r="B18" t="str">
            <v>H30</v>
          </cell>
          <cell r="C18" t="str">
            <v>R01</v>
          </cell>
          <cell r="D18" t="str">
            <v>R02</v>
          </cell>
          <cell r="E18" t="str">
            <v>R03</v>
          </cell>
          <cell r="F18" t="str">
            <v>R04</v>
          </cell>
        </row>
        <row r="19">
          <cell r="A19" t="str">
            <v>実質収支額</v>
          </cell>
          <cell r="B19">
            <v>2.17</v>
          </cell>
          <cell r="C19">
            <v>2.69</v>
          </cell>
          <cell r="D19">
            <v>7.26</v>
          </cell>
          <cell r="E19">
            <v>10.37</v>
          </cell>
          <cell r="F19">
            <v>6.97</v>
          </cell>
        </row>
        <row r="20">
          <cell r="A20" t="str">
            <v>財政調整基金残高</v>
          </cell>
          <cell r="B20">
            <v>36.24</v>
          </cell>
          <cell r="C20">
            <v>32.9</v>
          </cell>
          <cell r="D20">
            <v>36.880000000000003</v>
          </cell>
          <cell r="E20">
            <v>47.41</v>
          </cell>
          <cell r="F20">
            <v>56.68</v>
          </cell>
        </row>
        <row r="21">
          <cell r="A21" t="str">
            <v>実質単年度収支</v>
          </cell>
          <cell r="B21">
            <v>-5.96</v>
          </cell>
          <cell r="C21">
            <v>-3.93</v>
          </cell>
          <cell r="D21">
            <v>9.36</v>
          </cell>
          <cell r="E21">
            <v>13.71</v>
          </cell>
          <cell r="F21">
            <v>-0.63</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後期高齢者医療特別会計</v>
          </cell>
          <cell r="B30" t="e">
            <v>#N/A</v>
          </cell>
          <cell r="C30">
            <v>0.05</v>
          </cell>
          <cell r="D30" t="e">
            <v>#N/A</v>
          </cell>
          <cell r="E30">
            <v>0.05</v>
          </cell>
          <cell r="F30" t="e">
            <v>#N/A</v>
          </cell>
          <cell r="G30">
            <v>0.03</v>
          </cell>
          <cell r="H30" t="e">
            <v>#N/A</v>
          </cell>
          <cell r="I30">
            <v>0.02</v>
          </cell>
          <cell r="J30" t="e">
            <v>#N/A</v>
          </cell>
          <cell r="K30">
            <v>0.05</v>
          </cell>
        </row>
        <row r="31">
          <cell r="A31" t="str">
            <v>漁業集落環境整備事業特別会計</v>
          </cell>
          <cell r="B31" t="e">
            <v>#N/A</v>
          </cell>
          <cell r="C31">
            <v>0.04</v>
          </cell>
          <cell r="D31" t="e">
            <v>#N/A</v>
          </cell>
          <cell r="E31">
            <v>0.03</v>
          </cell>
          <cell r="F31" t="e">
            <v>#N/A</v>
          </cell>
          <cell r="G31">
            <v>0.03</v>
          </cell>
          <cell r="H31" t="e">
            <v>#N/A</v>
          </cell>
          <cell r="I31">
            <v>0.01</v>
          </cell>
          <cell r="J31" t="e">
            <v>#N/A</v>
          </cell>
          <cell r="K31">
            <v>1.04</v>
          </cell>
        </row>
        <row r="32">
          <cell r="A32" t="str">
            <v>国民健康保険特別会計</v>
          </cell>
          <cell r="B32" t="e">
            <v>#N/A</v>
          </cell>
          <cell r="C32">
            <v>1.62</v>
          </cell>
          <cell r="D32" t="e">
            <v>#N/A</v>
          </cell>
          <cell r="E32">
            <v>1.8</v>
          </cell>
          <cell r="F32" t="e">
            <v>#N/A</v>
          </cell>
          <cell r="G32">
            <v>2.13</v>
          </cell>
          <cell r="H32" t="e">
            <v>#N/A</v>
          </cell>
          <cell r="I32">
            <v>1.84</v>
          </cell>
          <cell r="J32" t="e">
            <v>#N/A</v>
          </cell>
          <cell r="K32">
            <v>1.55</v>
          </cell>
        </row>
        <row r="33">
          <cell r="A33" t="str">
            <v>公共下水道事業特別会計</v>
          </cell>
          <cell r="B33" t="e">
            <v>#N/A</v>
          </cell>
          <cell r="C33">
            <v>0.01</v>
          </cell>
          <cell r="D33" t="e">
            <v>#N/A</v>
          </cell>
          <cell r="E33">
            <v>0.04</v>
          </cell>
          <cell r="F33" t="e">
            <v>#N/A</v>
          </cell>
          <cell r="G33">
            <v>0.01</v>
          </cell>
          <cell r="H33" t="e">
            <v>#N/A</v>
          </cell>
          <cell r="I33">
            <v>0.02</v>
          </cell>
          <cell r="J33" t="e">
            <v>#N/A</v>
          </cell>
          <cell r="K33">
            <v>1.81</v>
          </cell>
        </row>
        <row r="34">
          <cell r="A34" t="str">
            <v>介護保険特別会計</v>
          </cell>
          <cell r="B34" t="e">
            <v>#N/A</v>
          </cell>
          <cell r="C34">
            <v>0.8</v>
          </cell>
          <cell r="D34" t="e">
            <v>#N/A</v>
          </cell>
          <cell r="E34">
            <v>0.81</v>
          </cell>
          <cell r="F34" t="e">
            <v>#N/A</v>
          </cell>
          <cell r="G34">
            <v>0.59</v>
          </cell>
          <cell r="H34" t="e">
            <v>#N/A</v>
          </cell>
          <cell r="I34">
            <v>1.26</v>
          </cell>
          <cell r="J34" t="e">
            <v>#N/A</v>
          </cell>
          <cell r="K34">
            <v>3.07</v>
          </cell>
        </row>
        <row r="35">
          <cell r="A35" t="str">
            <v>一般会計</v>
          </cell>
          <cell r="B35" t="e">
            <v>#N/A</v>
          </cell>
          <cell r="C35">
            <v>2.16</v>
          </cell>
          <cell r="D35" t="e">
            <v>#N/A</v>
          </cell>
          <cell r="E35">
            <v>2.69</v>
          </cell>
          <cell r="F35" t="e">
            <v>#N/A</v>
          </cell>
          <cell r="G35">
            <v>7.26</v>
          </cell>
          <cell r="H35" t="e">
            <v>#N/A</v>
          </cell>
          <cell r="I35">
            <v>10.37</v>
          </cell>
          <cell r="J35" t="e">
            <v>#N/A</v>
          </cell>
          <cell r="K35">
            <v>6.96</v>
          </cell>
        </row>
        <row r="36">
          <cell r="A36" t="str">
            <v>水道事業会計</v>
          </cell>
          <cell r="B36" t="e">
            <v>#N/A</v>
          </cell>
          <cell r="C36">
            <v>24.12</v>
          </cell>
          <cell r="D36" t="e">
            <v>#N/A</v>
          </cell>
          <cell r="E36">
            <v>23.23</v>
          </cell>
          <cell r="F36" t="e">
            <v>#N/A</v>
          </cell>
          <cell r="G36">
            <v>19.059999999999999</v>
          </cell>
          <cell r="H36" t="e">
            <v>#N/A</v>
          </cell>
          <cell r="I36">
            <v>17.16</v>
          </cell>
          <cell r="J36" t="e">
            <v>#N/A</v>
          </cell>
          <cell r="K36">
            <v>18.829999999999998</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456</v>
          </cell>
          <cell r="G42">
            <v>467</v>
          </cell>
          <cell r="J42">
            <v>476</v>
          </cell>
          <cell r="M42">
            <v>478</v>
          </cell>
          <cell r="P42">
            <v>505</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42</v>
          </cell>
          <cell r="E45">
            <v>43</v>
          </cell>
          <cell r="H45">
            <v>40</v>
          </cell>
          <cell r="K45">
            <v>28</v>
          </cell>
          <cell r="N45">
            <v>32</v>
          </cell>
        </row>
        <row r="46">
          <cell r="A46" t="str">
            <v>公営企業債の元利償還金に対する繰入金</v>
          </cell>
          <cell r="B46">
            <v>257</v>
          </cell>
          <cell r="E46">
            <v>266</v>
          </cell>
          <cell r="H46">
            <v>263</v>
          </cell>
          <cell r="K46">
            <v>284</v>
          </cell>
          <cell r="N46">
            <v>307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420</v>
          </cell>
          <cell r="E49">
            <v>406</v>
          </cell>
          <cell r="H49">
            <v>429</v>
          </cell>
          <cell r="K49">
            <v>446</v>
          </cell>
          <cell r="N49">
            <v>481</v>
          </cell>
        </row>
        <row r="50">
          <cell r="A50" t="str">
            <v>実質公債費比率の分子</v>
          </cell>
          <cell r="B50" t="e">
            <v>#N/A</v>
          </cell>
          <cell r="C50">
            <v>263</v>
          </cell>
          <cell r="D50" t="e">
            <v>#N/A</v>
          </cell>
          <cell r="E50" t="e">
            <v>#N/A</v>
          </cell>
          <cell r="F50">
            <v>248</v>
          </cell>
          <cell r="G50" t="e">
            <v>#N/A</v>
          </cell>
          <cell r="H50" t="e">
            <v>#N/A</v>
          </cell>
          <cell r="I50">
            <v>256</v>
          </cell>
          <cell r="J50" t="e">
            <v>#N/A</v>
          </cell>
          <cell r="K50" t="e">
            <v>#N/A</v>
          </cell>
          <cell r="L50">
            <v>280</v>
          </cell>
          <cell r="M50" t="e">
            <v>#N/A</v>
          </cell>
          <cell r="N50" t="e">
            <v>#N/A</v>
          </cell>
          <cell r="O50">
            <v>315</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5521</v>
          </cell>
          <cell r="G56">
            <v>5392</v>
          </cell>
          <cell r="J56">
            <v>5316</v>
          </cell>
          <cell r="M56">
            <v>5195</v>
          </cell>
          <cell r="P56">
            <v>5053</v>
          </cell>
        </row>
        <row r="57">
          <cell r="A57" t="str">
            <v>充当可能特定歳入</v>
          </cell>
          <cell r="D57" t="str">
            <v>-</v>
          </cell>
          <cell r="G57" t="str">
            <v>-</v>
          </cell>
          <cell r="J57" t="str">
            <v>-</v>
          </cell>
          <cell r="M57" t="str">
            <v>-</v>
          </cell>
          <cell r="P57" t="str">
            <v>-</v>
          </cell>
        </row>
        <row r="58">
          <cell r="A58" t="str">
            <v>充当可能基金</v>
          </cell>
          <cell r="D58">
            <v>980</v>
          </cell>
          <cell r="G58">
            <v>915</v>
          </cell>
          <cell r="J58">
            <v>1096</v>
          </cell>
          <cell r="M58">
            <v>1487</v>
          </cell>
          <cell r="P58">
            <v>1716</v>
          </cell>
        </row>
        <row r="59">
          <cell r="A59" t="str">
            <v>組合等連結実質赤字額負担見込額</v>
          </cell>
          <cell r="B59">
            <v>33</v>
          </cell>
          <cell r="E59">
            <v>50</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573</v>
          </cell>
          <cell r="E62">
            <v>536</v>
          </cell>
          <cell r="H62">
            <v>544</v>
          </cell>
          <cell r="K62">
            <v>517</v>
          </cell>
          <cell r="N62">
            <v>512</v>
          </cell>
        </row>
        <row r="63">
          <cell r="A63" t="str">
            <v>組合等負担等見込額</v>
          </cell>
          <cell r="B63">
            <v>464</v>
          </cell>
          <cell r="E63">
            <v>428</v>
          </cell>
          <cell r="H63">
            <v>418</v>
          </cell>
          <cell r="K63">
            <v>590</v>
          </cell>
          <cell r="N63">
            <v>659</v>
          </cell>
        </row>
        <row r="64">
          <cell r="A64" t="str">
            <v>公営企業債等繰入見込額</v>
          </cell>
          <cell r="B64">
            <v>4554</v>
          </cell>
          <cell r="E64">
            <v>4695</v>
          </cell>
          <cell r="H64">
            <v>4689</v>
          </cell>
          <cell r="K64">
            <v>4676</v>
          </cell>
          <cell r="N64">
            <v>4625</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4382</v>
          </cell>
          <cell r="E66">
            <v>4638</v>
          </cell>
          <cell r="H66">
            <v>4570</v>
          </cell>
          <cell r="K66">
            <v>4412</v>
          </cell>
          <cell r="N66">
            <v>4275</v>
          </cell>
        </row>
        <row r="67">
          <cell r="A67" t="str">
            <v>将来負担比率の分子</v>
          </cell>
          <cell r="B67" t="e">
            <v>#N/A</v>
          </cell>
          <cell r="C67">
            <v>3506</v>
          </cell>
          <cell r="D67" t="e">
            <v>#N/A</v>
          </cell>
          <cell r="E67" t="e">
            <v>#N/A</v>
          </cell>
          <cell r="F67">
            <v>4040</v>
          </cell>
          <cell r="G67" t="e">
            <v>#N/A</v>
          </cell>
          <cell r="H67" t="e">
            <v>#N/A</v>
          </cell>
          <cell r="I67">
            <v>3808</v>
          </cell>
          <cell r="J67" t="e">
            <v>#N/A</v>
          </cell>
          <cell r="K67" t="e">
            <v>#N/A</v>
          </cell>
          <cell r="L67">
            <v>3513</v>
          </cell>
          <cell r="M67" t="e">
            <v>#N/A</v>
          </cell>
          <cell r="N67" t="e">
            <v>#N/A</v>
          </cell>
          <cell r="O67">
            <v>3302</v>
          </cell>
          <cell r="P67" t="e">
            <v>#N/A</v>
          </cell>
        </row>
        <row r="71">
          <cell r="B71" t="str">
            <v>R02</v>
          </cell>
          <cell r="C71" t="str">
            <v>R03</v>
          </cell>
          <cell r="D71" t="str">
            <v>R04</v>
          </cell>
        </row>
        <row r="72">
          <cell r="A72" t="str">
            <v>財政調整基金</v>
          </cell>
          <cell r="B72">
            <v>958</v>
          </cell>
          <cell r="C72">
            <v>1336</v>
          </cell>
          <cell r="D72">
            <v>1568</v>
          </cell>
        </row>
        <row r="73">
          <cell r="A73" t="str">
            <v>減債基金</v>
          </cell>
          <cell r="B73">
            <v>1</v>
          </cell>
          <cell r="C73">
            <v>1</v>
          </cell>
          <cell r="D73">
            <v>1</v>
          </cell>
        </row>
        <row r="74">
          <cell r="A74" t="str">
            <v>その他特定目的基金</v>
          </cell>
          <cell r="B74">
            <v>48</v>
          </cell>
          <cell r="C74">
            <v>62</v>
          </cell>
          <cell r="D74">
            <v>58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A6E8D-9F8C-45F9-B8AE-4F5CA610342D}">
  <sheetPr>
    <pageSetUpPr fitToPage="1"/>
  </sheetPr>
  <dimension ref="A1:DO56"/>
  <sheetViews>
    <sheetView showGridLines="0" tabSelected="1" workbookViewId="0"/>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373" t="s">
        <v>17</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3"/>
      <c r="BN1" s="373"/>
      <c r="BO1" s="373"/>
      <c r="BP1" s="373"/>
      <c r="BQ1" s="373"/>
      <c r="BR1" s="373"/>
      <c r="BS1" s="373"/>
      <c r="BT1" s="373"/>
      <c r="BU1" s="373"/>
      <c r="BV1" s="373"/>
      <c r="BW1" s="373"/>
      <c r="BX1" s="373"/>
      <c r="BY1" s="373"/>
      <c r="BZ1" s="373"/>
      <c r="CA1" s="373"/>
      <c r="CB1" s="373"/>
      <c r="CC1" s="373"/>
      <c r="CD1" s="373"/>
      <c r="CE1" s="373"/>
      <c r="CF1" s="373"/>
      <c r="CG1" s="373"/>
      <c r="CH1" s="373"/>
      <c r="CI1" s="373"/>
      <c r="CJ1" s="373"/>
      <c r="CK1" s="373"/>
      <c r="CL1" s="373"/>
      <c r="CM1" s="373"/>
      <c r="CN1" s="373"/>
      <c r="CO1" s="373"/>
      <c r="CP1" s="373"/>
      <c r="CQ1" s="373"/>
      <c r="CR1" s="373"/>
      <c r="CS1" s="373"/>
      <c r="CT1" s="373"/>
      <c r="CU1" s="373"/>
      <c r="CV1" s="373"/>
      <c r="CW1" s="373"/>
      <c r="CX1" s="373"/>
      <c r="CY1" s="373"/>
      <c r="CZ1" s="373"/>
      <c r="DA1" s="373"/>
      <c r="DB1" s="373"/>
      <c r="DC1" s="373"/>
      <c r="DD1" s="373"/>
      <c r="DE1" s="373"/>
      <c r="DF1" s="373"/>
      <c r="DG1" s="373"/>
      <c r="DH1" s="373"/>
      <c r="DI1" s="373"/>
      <c r="DJ1" s="40"/>
      <c r="DK1" s="40"/>
      <c r="DL1" s="40"/>
      <c r="DM1" s="40"/>
      <c r="DN1" s="40"/>
      <c r="DO1" s="40"/>
    </row>
    <row r="2" spans="1:119" ht="24" thickBot="1" x14ac:dyDescent="0.25">
      <c r="B2" s="41" t="s">
        <v>18</v>
      </c>
      <c r="C2" s="41"/>
      <c r="D2" s="42"/>
    </row>
    <row r="3" spans="1:119" ht="18.75" customHeight="1" thickBot="1" x14ac:dyDescent="0.25">
      <c r="A3" s="40"/>
      <c r="B3" s="374" t="s">
        <v>19</v>
      </c>
      <c r="C3" s="375"/>
      <c r="D3" s="375"/>
      <c r="E3" s="376"/>
      <c r="F3" s="376"/>
      <c r="G3" s="376"/>
      <c r="H3" s="376"/>
      <c r="I3" s="376"/>
      <c r="J3" s="376"/>
      <c r="K3" s="376"/>
      <c r="L3" s="376" t="s">
        <v>20</v>
      </c>
      <c r="M3" s="376"/>
      <c r="N3" s="376"/>
      <c r="O3" s="376"/>
      <c r="P3" s="376"/>
      <c r="Q3" s="376"/>
      <c r="R3" s="383"/>
      <c r="S3" s="383"/>
      <c r="T3" s="383"/>
      <c r="U3" s="383"/>
      <c r="V3" s="384"/>
      <c r="W3" s="358" t="s">
        <v>21</v>
      </c>
      <c r="X3" s="359"/>
      <c r="Y3" s="359"/>
      <c r="Z3" s="359"/>
      <c r="AA3" s="359"/>
      <c r="AB3" s="375"/>
      <c r="AC3" s="383" t="s">
        <v>22</v>
      </c>
      <c r="AD3" s="359"/>
      <c r="AE3" s="359"/>
      <c r="AF3" s="359"/>
      <c r="AG3" s="359"/>
      <c r="AH3" s="359"/>
      <c r="AI3" s="359"/>
      <c r="AJ3" s="359"/>
      <c r="AK3" s="359"/>
      <c r="AL3" s="360"/>
      <c r="AM3" s="358" t="s">
        <v>23</v>
      </c>
      <c r="AN3" s="359"/>
      <c r="AO3" s="359"/>
      <c r="AP3" s="359"/>
      <c r="AQ3" s="359"/>
      <c r="AR3" s="359"/>
      <c r="AS3" s="359"/>
      <c r="AT3" s="359"/>
      <c r="AU3" s="359"/>
      <c r="AV3" s="359"/>
      <c r="AW3" s="359"/>
      <c r="AX3" s="360"/>
      <c r="AY3" s="395" t="s">
        <v>24</v>
      </c>
      <c r="AZ3" s="396"/>
      <c r="BA3" s="396"/>
      <c r="BB3" s="396"/>
      <c r="BC3" s="396"/>
      <c r="BD3" s="396"/>
      <c r="BE3" s="396"/>
      <c r="BF3" s="396"/>
      <c r="BG3" s="396"/>
      <c r="BH3" s="396"/>
      <c r="BI3" s="396"/>
      <c r="BJ3" s="396"/>
      <c r="BK3" s="396"/>
      <c r="BL3" s="396"/>
      <c r="BM3" s="397"/>
      <c r="BN3" s="358" t="s">
        <v>25</v>
      </c>
      <c r="BO3" s="359"/>
      <c r="BP3" s="359"/>
      <c r="BQ3" s="359"/>
      <c r="BR3" s="359"/>
      <c r="BS3" s="359"/>
      <c r="BT3" s="359"/>
      <c r="BU3" s="360"/>
      <c r="BV3" s="358" t="s">
        <v>26</v>
      </c>
      <c r="BW3" s="359"/>
      <c r="BX3" s="359"/>
      <c r="BY3" s="359"/>
      <c r="BZ3" s="359"/>
      <c r="CA3" s="359"/>
      <c r="CB3" s="359"/>
      <c r="CC3" s="360"/>
      <c r="CD3" s="395" t="s">
        <v>24</v>
      </c>
      <c r="CE3" s="396"/>
      <c r="CF3" s="396"/>
      <c r="CG3" s="396"/>
      <c r="CH3" s="396"/>
      <c r="CI3" s="396"/>
      <c r="CJ3" s="396"/>
      <c r="CK3" s="396"/>
      <c r="CL3" s="396"/>
      <c r="CM3" s="396"/>
      <c r="CN3" s="396"/>
      <c r="CO3" s="396"/>
      <c r="CP3" s="396"/>
      <c r="CQ3" s="396"/>
      <c r="CR3" s="396"/>
      <c r="CS3" s="397"/>
      <c r="CT3" s="358" t="s">
        <v>27</v>
      </c>
      <c r="CU3" s="359"/>
      <c r="CV3" s="359"/>
      <c r="CW3" s="359"/>
      <c r="CX3" s="359"/>
      <c r="CY3" s="359"/>
      <c r="CZ3" s="359"/>
      <c r="DA3" s="360"/>
      <c r="DB3" s="358" t="s">
        <v>28</v>
      </c>
      <c r="DC3" s="359"/>
      <c r="DD3" s="359"/>
      <c r="DE3" s="359"/>
      <c r="DF3" s="359"/>
      <c r="DG3" s="359"/>
      <c r="DH3" s="359"/>
      <c r="DI3" s="360"/>
    </row>
    <row r="4" spans="1:119" ht="18.75" customHeight="1" x14ac:dyDescent="0.2">
      <c r="A4" s="40"/>
      <c r="B4" s="377"/>
      <c r="C4" s="378"/>
      <c r="D4" s="378"/>
      <c r="E4" s="379"/>
      <c r="F4" s="379"/>
      <c r="G4" s="379"/>
      <c r="H4" s="379"/>
      <c r="I4" s="379"/>
      <c r="J4" s="379"/>
      <c r="K4" s="379"/>
      <c r="L4" s="379"/>
      <c r="M4" s="379"/>
      <c r="N4" s="379"/>
      <c r="O4" s="379"/>
      <c r="P4" s="379"/>
      <c r="Q4" s="379"/>
      <c r="R4" s="385"/>
      <c r="S4" s="385"/>
      <c r="T4" s="385"/>
      <c r="U4" s="385"/>
      <c r="V4" s="386"/>
      <c r="W4" s="389"/>
      <c r="X4" s="390"/>
      <c r="Y4" s="390"/>
      <c r="Z4" s="390"/>
      <c r="AA4" s="390"/>
      <c r="AB4" s="378"/>
      <c r="AC4" s="385"/>
      <c r="AD4" s="390"/>
      <c r="AE4" s="390"/>
      <c r="AF4" s="390"/>
      <c r="AG4" s="390"/>
      <c r="AH4" s="390"/>
      <c r="AI4" s="390"/>
      <c r="AJ4" s="390"/>
      <c r="AK4" s="390"/>
      <c r="AL4" s="393"/>
      <c r="AM4" s="391"/>
      <c r="AN4" s="392"/>
      <c r="AO4" s="392"/>
      <c r="AP4" s="392"/>
      <c r="AQ4" s="392"/>
      <c r="AR4" s="392"/>
      <c r="AS4" s="392"/>
      <c r="AT4" s="392"/>
      <c r="AU4" s="392"/>
      <c r="AV4" s="392"/>
      <c r="AW4" s="392"/>
      <c r="AX4" s="394"/>
      <c r="AY4" s="361" t="s">
        <v>29</v>
      </c>
      <c r="AZ4" s="362"/>
      <c r="BA4" s="362"/>
      <c r="BB4" s="362"/>
      <c r="BC4" s="362"/>
      <c r="BD4" s="362"/>
      <c r="BE4" s="362"/>
      <c r="BF4" s="362"/>
      <c r="BG4" s="362"/>
      <c r="BH4" s="362"/>
      <c r="BI4" s="362"/>
      <c r="BJ4" s="362"/>
      <c r="BK4" s="362"/>
      <c r="BL4" s="362"/>
      <c r="BM4" s="363"/>
      <c r="BN4" s="364">
        <v>4508528</v>
      </c>
      <c r="BO4" s="365"/>
      <c r="BP4" s="365"/>
      <c r="BQ4" s="365"/>
      <c r="BR4" s="365"/>
      <c r="BS4" s="365"/>
      <c r="BT4" s="365"/>
      <c r="BU4" s="366"/>
      <c r="BV4" s="364">
        <v>4395381</v>
      </c>
      <c r="BW4" s="365"/>
      <c r="BX4" s="365"/>
      <c r="BY4" s="365"/>
      <c r="BZ4" s="365"/>
      <c r="CA4" s="365"/>
      <c r="CB4" s="365"/>
      <c r="CC4" s="366"/>
      <c r="CD4" s="367" t="s">
        <v>30</v>
      </c>
      <c r="CE4" s="368"/>
      <c r="CF4" s="368"/>
      <c r="CG4" s="368"/>
      <c r="CH4" s="368"/>
      <c r="CI4" s="368"/>
      <c r="CJ4" s="368"/>
      <c r="CK4" s="368"/>
      <c r="CL4" s="368"/>
      <c r="CM4" s="368"/>
      <c r="CN4" s="368"/>
      <c r="CO4" s="368"/>
      <c r="CP4" s="368"/>
      <c r="CQ4" s="368"/>
      <c r="CR4" s="368"/>
      <c r="CS4" s="369"/>
      <c r="CT4" s="370">
        <v>7</v>
      </c>
      <c r="CU4" s="371"/>
      <c r="CV4" s="371"/>
      <c r="CW4" s="371"/>
      <c r="CX4" s="371"/>
      <c r="CY4" s="371"/>
      <c r="CZ4" s="371"/>
      <c r="DA4" s="372"/>
      <c r="DB4" s="370">
        <v>10.4</v>
      </c>
      <c r="DC4" s="371"/>
      <c r="DD4" s="371"/>
      <c r="DE4" s="371"/>
      <c r="DF4" s="371"/>
      <c r="DG4" s="371"/>
      <c r="DH4" s="371"/>
      <c r="DI4" s="372"/>
    </row>
    <row r="5" spans="1:119" ht="18.75" customHeight="1" x14ac:dyDescent="0.2">
      <c r="A5" s="40"/>
      <c r="B5" s="380"/>
      <c r="C5" s="381"/>
      <c r="D5" s="381"/>
      <c r="E5" s="382"/>
      <c r="F5" s="382"/>
      <c r="G5" s="382"/>
      <c r="H5" s="382"/>
      <c r="I5" s="382"/>
      <c r="J5" s="382"/>
      <c r="K5" s="382"/>
      <c r="L5" s="382"/>
      <c r="M5" s="382"/>
      <c r="N5" s="382"/>
      <c r="O5" s="382"/>
      <c r="P5" s="382"/>
      <c r="Q5" s="382"/>
      <c r="R5" s="387"/>
      <c r="S5" s="387"/>
      <c r="T5" s="387"/>
      <c r="U5" s="387"/>
      <c r="V5" s="388"/>
      <c r="W5" s="391"/>
      <c r="X5" s="392"/>
      <c r="Y5" s="392"/>
      <c r="Z5" s="392"/>
      <c r="AA5" s="392"/>
      <c r="AB5" s="381"/>
      <c r="AC5" s="387"/>
      <c r="AD5" s="392"/>
      <c r="AE5" s="392"/>
      <c r="AF5" s="392"/>
      <c r="AG5" s="392"/>
      <c r="AH5" s="392"/>
      <c r="AI5" s="392"/>
      <c r="AJ5" s="392"/>
      <c r="AK5" s="392"/>
      <c r="AL5" s="394"/>
      <c r="AM5" s="424" t="s">
        <v>31</v>
      </c>
      <c r="AN5" s="425"/>
      <c r="AO5" s="425"/>
      <c r="AP5" s="425"/>
      <c r="AQ5" s="425"/>
      <c r="AR5" s="425"/>
      <c r="AS5" s="425"/>
      <c r="AT5" s="426"/>
      <c r="AU5" s="427" t="s">
        <v>32</v>
      </c>
      <c r="AV5" s="428"/>
      <c r="AW5" s="428"/>
      <c r="AX5" s="428"/>
      <c r="AY5" s="429" t="s">
        <v>33</v>
      </c>
      <c r="AZ5" s="430"/>
      <c r="BA5" s="430"/>
      <c r="BB5" s="430"/>
      <c r="BC5" s="430"/>
      <c r="BD5" s="430"/>
      <c r="BE5" s="430"/>
      <c r="BF5" s="430"/>
      <c r="BG5" s="430"/>
      <c r="BH5" s="430"/>
      <c r="BI5" s="430"/>
      <c r="BJ5" s="430"/>
      <c r="BK5" s="430"/>
      <c r="BL5" s="430"/>
      <c r="BM5" s="431"/>
      <c r="BN5" s="432">
        <v>4307190</v>
      </c>
      <c r="BO5" s="433"/>
      <c r="BP5" s="433"/>
      <c r="BQ5" s="433"/>
      <c r="BR5" s="433"/>
      <c r="BS5" s="433"/>
      <c r="BT5" s="433"/>
      <c r="BU5" s="434"/>
      <c r="BV5" s="432">
        <v>4092228</v>
      </c>
      <c r="BW5" s="433"/>
      <c r="BX5" s="433"/>
      <c r="BY5" s="433"/>
      <c r="BZ5" s="433"/>
      <c r="CA5" s="433"/>
      <c r="CB5" s="433"/>
      <c r="CC5" s="434"/>
      <c r="CD5" s="435" t="s">
        <v>34</v>
      </c>
      <c r="CE5" s="436"/>
      <c r="CF5" s="436"/>
      <c r="CG5" s="436"/>
      <c r="CH5" s="436"/>
      <c r="CI5" s="436"/>
      <c r="CJ5" s="436"/>
      <c r="CK5" s="436"/>
      <c r="CL5" s="436"/>
      <c r="CM5" s="436"/>
      <c r="CN5" s="436"/>
      <c r="CO5" s="436"/>
      <c r="CP5" s="436"/>
      <c r="CQ5" s="436"/>
      <c r="CR5" s="436"/>
      <c r="CS5" s="437"/>
      <c r="CT5" s="398">
        <v>88.9</v>
      </c>
      <c r="CU5" s="399"/>
      <c r="CV5" s="399"/>
      <c r="CW5" s="399"/>
      <c r="CX5" s="399"/>
      <c r="CY5" s="399"/>
      <c r="CZ5" s="399"/>
      <c r="DA5" s="400"/>
      <c r="DB5" s="398">
        <v>83.2</v>
      </c>
      <c r="DC5" s="399"/>
      <c r="DD5" s="399"/>
      <c r="DE5" s="399"/>
      <c r="DF5" s="399"/>
      <c r="DG5" s="399"/>
      <c r="DH5" s="399"/>
      <c r="DI5" s="400"/>
    </row>
    <row r="6" spans="1:119" ht="18.75" customHeight="1" x14ac:dyDescent="0.2">
      <c r="A6" s="40"/>
      <c r="B6" s="401" t="s">
        <v>35</v>
      </c>
      <c r="C6" s="402"/>
      <c r="D6" s="402"/>
      <c r="E6" s="403"/>
      <c r="F6" s="403"/>
      <c r="G6" s="403"/>
      <c r="H6" s="403"/>
      <c r="I6" s="403"/>
      <c r="J6" s="403"/>
      <c r="K6" s="403"/>
      <c r="L6" s="403" t="s">
        <v>36</v>
      </c>
      <c r="M6" s="403"/>
      <c r="N6" s="403"/>
      <c r="O6" s="403"/>
      <c r="P6" s="403"/>
      <c r="Q6" s="403"/>
      <c r="R6" s="407"/>
      <c r="S6" s="407"/>
      <c r="T6" s="407"/>
      <c r="U6" s="407"/>
      <c r="V6" s="408"/>
      <c r="W6" s="411" t="s">
        <v>37</v>
      </c>
      <c r="X6" s="412"/>
      <c r="Y6" s="412"/>
      <c r="Z6" s="412"/>
      <c r="AA6" s="412"/>
      <c r="AB6" s="402"/>
      <c r="AC6" s="415" t="s">
        <v>38</v>
      </c>
      <c r="AD6" s="416"/>
      <c r="AE6" s="416"/>
      <c r="AF6" s="416"/>
      <c r="AG6" s="416"/>
      <c r="AH6" s="416"/>
      <c r="AI6" s="416"/>
      <c r="AJ6" s="416"/>
      <c r="AK6" s="416"/>
      <c r="AL6" s="417"/>
      <c r="AM6" s="424" t="s">
        <v>39</v>
      </c>
      <c r="AN6" s="425"/>
      <c r="AO6" s="425"/>
      <c r="AP6" s="425"/>
      <c r="AQ6" s="425"/>
      <c r="AR6" s="425"/>
      <c r="AS6" s="425"/>
      <c r="AT6" s="426"/>
      <c r="AU6" s="427" t="s">
        <v>32</v>
      </c>
      <c r="AV6" s="428"/>
      <c r="AW6" s="428"/>
      <c r="AX6" s="428"/>
      <c r="AY6" s="429" t="s">
        <v>40</v>
      </c>
      <c r="AZ6" s="430"/>
      <c r="BA6" s="430"/>
      <c r="BB6" s="430"/>
      <c r="BC6" s="430"/>
      <c r="BD6" s="430"/>
      <c r="BE6" s="430"/>
      <c r="BF6" s="430"/>
      <c r="BG6" s="430"/>
      <c r="BH6" s="430"/>
      <c r="BI6" s="430"/>
      <c r="BJ6" s="430"/>
      <c r="BK6" s="430"/>
      <c r="BL6" s="430"/>
      <c r="BM6" s="431"/>
      <c r="BN6" s="432">
        <v>201338</v>
      </c>
      <c r="BO6" s="433"/>
      <c r="BP6" s="433"/>
      <c r="BQ6" s="433"/>
      <c r="BR6" s="433"/>
      <c r="BS6" s="433"/>
      <c r="BT6" s="433"/>
      <c r="BU6" s="434"/>
      <c r="BV6" s="432">
        <v>303153</v>
      </c>
      <c r="BW6" s="433"/>
      <c r="BX6" s="433"/>
      <c r="BY6" s="433"/>
      <c r="BZ6" s="433"/>
      <c r="CA6" s="433"/>
      <c r="CB6" s="433"/>
      <c r="CC6" s="434"/>
      <c r="CD6" s="435" t="s">
        <v>41</v>
      </c>
      <c r="CE6" s="436"/>
      <c r="CF6" s="436"/>
      <c r="CG6" s="436"/>
      <c r="CH6" s="436"/>
      <c r="CI6" s="436"/>
      <c r="CJ6" s="436"/>
      <c r="CK6" s="436"/>
      <c r="CL6" s="436"/>
      <c r="CM6" s="436"/>
      <c r="CN6" s="436"/>
      <c r="CO6" s="436"/>
      <c r="CP6" s="436"/>
      <c r="CQ6" s="436"/>
      <c r="CR6" s="436"/>
      <c r="CS6" s="437"/>
      <c r="CT6" s="438">
        <v>89.9</v>
      </c>
      <c r="CU6" s="439"/>
      <c r="CV6" s="439"/>
      <c r="CW6" s="439"/>
      <c r="CX6" s="439"/>
      <c r="CY6" s="439"/>
      <c r="CZ6" s="439"/>
      <c r="DA6" s="440"/>
      <c r="DB6" s="438">
        <v>85.8</v>
      </c>
      <c r="DC6" s="439"/>
      <c r="DD6" s="439"/>
      <c r="DE6" s="439"/>
      <c r="DF6" s="439"/>
      <c r="DG6" s="439"/>
      <c r="DH6" s="439"/>
      <c r="DI6" s="440"/>
    </row>
    <row r="7" spans="1:119" ht="18.75" customHeight="1" x14ac:dyDescent="0.2">
      <c r="A7" s="40"/>
      <c r="B7" s="377"/>
      <c r="C7" s="378"/>
      <c r="D7" s="378"/>
      <c r="E7" s="379"/>
      <c r="F7" s="379"/>
      <c r="G7" s="379"/>
      <c r="H7" s="379"/>
      <c r="I7" s="379"/>
      <c r="J7" s="379"/>
      <c r="K7" s="379"/>
      <c r="L7" s="379"/>
      <c r="M7" s="379"/>
      <c r="N7" s="379"/>
      <c r="O7" s="379"/>
      <c r="P7" s="379"/>
      <c r="Q7" s="379"/>
      <c r="R7" s="385"/>
      <c r="S7" s="385"/>
      <c r="T7" s="385"/>
      <c r="U7" s="385"/>
      <c r="V7" s="386"/>
      <c r="W7" s="389"/>
      <c r="X7" s="390"/>
      <c r="Y7" s="390"/>
      <c r="Z7" s="390"/>
      <c r="AA7" s="390"/>
      <c r="AB7" s="378"/>
      <c r="AC7" s="418"/>
      <c r="AD7" s="419"/>
      <c r="AE7" s="419"/>
      <c r="AF7" s="419"/>
      <c r="AG7" s="419"/>
      <c r="AH7" s="419"/>
      <c r="AI7" s="419"/>
      <c r="AJ7" s="419"/>
      <c r="AK7" s="419"/>
      <c r="AL7" s="420"/>
      <c r="AM7" s="424" t="s">
        <v>42</v>
      </c>
      <c r="AN7" s="425"/>
      <c r="AO7" s="425"/>
      <c r="AP7" s="425"/>
      <c r="AQ7" s="425"/>
      <c r="AR7" s="425"/>
      <c r="AS7" s="425"/>
      <c r="AT7" s="426"/>
      <c r="AU7" s="427" t="s">
        <v>32</v>
      </c>
      <c r="AV7" s="428"/>
      <c r="AW7" s="428"/>
      <c r="AX7" s="428"/>
      <c r="AY7" s="429" t="s">
        <v>43</v>
      </c>
      <c r="AZ7" s="430"/>
      <c r="BA7" s="430"/>
      <c r="BB7" s="430"/>
      <c r="BC7" s="430"/>
      <c r="BD7" s="430"/>
      <c r="BE7" s="430"/>
      <c r="BF7" s="430"/>
      <c r="BG7" s="430"/>
      <c r="BH7" s="430"/>
      <c r="BI7" s="430"/>
      <c r="BJ7" s="430"/>
      <c r="BK7" s="430"/>
      <c r="BL7" s="430"/>
      <c r="BM7" s="431"/>
      <c r="BN7" s="432">
        <v>8519</v>
      </c>
      <c r="BO7" s="433"/>
      <c r="BP7" s="433"/>
      <c r="BQ7" s="433"/>
      <c r="BR7" s="433"/>
      <c r="BS7" s="433"/>
      <c r="BT7" s="433"/>
      <c r="BU7" s="434"/>
      <c r="BV7" s="432">
        <v>10844</v>
      </c>
      <c r="BW7" s="433"/>
      <c r="BX7" s="433"/>
      <c r="BY7" s="433"/>
      <c r="BZ7" s="433"/>
      <c r="CA7" s="433"/>
      <c r="CB7" s="433"/>
      <c r="CC7" s="434"/>
      <c r="CD7" s="435" t="s">
        <v>44</v>
      </c>
      <c r="CE7" s="436"/>
      <c r="CF7" s="436"/>
      <c r="CG7" s="436"/>
      <c r="CH7" s="436"/>
      <c r="CI7" s="436"/>
      <c r="CJ7" s="436"/>
      <c r="CK7" s="436"/>
      <c r="CL7" s="436"/>
      <c r="CM7" s="436"/>
      <c r="CN7" s="436"/>
      <c r="CO7" s="436"/>
      <c r="CP7" s="436"/>
      <c r="CQ7" s="436"/>
      <c r="CR7" s="436"/>
      <c r="CS7" s="437"/>
      <c r="CT7" s="432">
        <v>2766908</v>
      </c>
      <c r="CU7" s="433"/>
      <c r="CV7" s="433"/>
      <c r="CW7" s="433"/>
      <c r="CX7" s="433"/>
      <c r="CY7" s="433"/>
      <c r="CZ7" s="433"/>
      <c r="DA7" s="434"/>
      <c r="DB7" s="432">
        <v>2818618</v>
      </c>
      <c r="DC7" s="433"/>
      <c r="DD7" s="433"/>
      <c r="DE7" s="433"/>
      <c r="DF7" s="433"/>
      <c r="DG7" s="433"/>
      <c r="DH7" s="433"/>
      <c r="DI7" s="434"/>
    </row>
    <row r="8" spans="1:119" ht="18.75" customHeight="1" thickBot="1" x14ac:dyDescent="0.25">
      <c r="A8" s="40"/>
      <c r="B8" s="404"/>
      <c r="C8" s="405"/>
      <c r="D8" s="405"/>
      <c r="E8" s="406"/>
      <c r="F8" s="406"/>
      <c r="G8" s="406"/>
      <c r="H8" s="406"/>
      <c r="I8" s="406"/>
      <c r="J8" s="406"/>
      <c r="K8" s="406"/>
      <c r="L8" s="406"/>
      <c r="M8" s="406"/>
      <c r="N8" s="406"/>
      <c r="O8" s="406"/>
      <c r="P8" s="406"/>
      <c r="Q8" s="406"/>
      <c r="R8" s="409"/>
      <c r="S8" s="409"/>
      <c r="T8" s="409"/>
      <c r="U8" s="409"/>
      <c r="V8" s="410"/>
      <c r="W8" s="413"/>
      <c r="X8" s="414"/>
      <c r="Y8" s="414"/>
      <c r="Z8" s="414"/>
      <c r="AA8" s="414"/>
      <c r="AB8" s="405"/>
      <c r="AC8" s="421"/>
      <c r="AD8" s="422"/>
      <c r="AE8" s="422"/>
      <c r="AF8" s="422"/>
      <c r="AG8" s="422"/>
      <c r="AH8" s="422"/>
      <c r="AI8" s="422"/>
      <c r="AJ8" s="422"/>
      <c r="AK8" s="422"/>
      <c r="AL8" s="423"/>
      <c r="AM8" s="424" t="s">
        <v>45</v>
      </c>
      <c r="AN8" s="425"/>
      <c r="AO8" s="425"/>
      <c r="AP8" s="425"/>
      <c r="AQ8" s="425"/>
      <c r="AR8" s="425"/>
      <c r="AS8" s="425"/>
      <c r="AT8" s="426"/>
      <c r="AU8" s="427" t="s">
        <v>46</v>
      </c>
      <c r="AV8" s="428"/>
      <c r="AW8" s="428"/>
      <c r="AX8" s="428"/>
      <c r="AY8" s="429" t="s">
        <v>47</v>
      </c>
      <c r="AZ8" s="430"/>
      <c r="BA8" s="430"/>
      <c r="BB8" s="430"/>
      <c r="BC8" s="430"/>
      <c r="BD8" s="430"/>
      <c r="BE8" s="430"/>
      <c r="BF8" s="430"/>
      <c r="BG8" s="430"/>
      <c r="BH8" s="430"/>
      <c r="BI8" s="430"/>
      <c r="BJ8" s="430"/>
      <c r="BK8" s="430"/>
      <c r="BL8" s="430"/>
      <c r="BM8" s="431"/>
      <c r="BN8" s="432">
        <v>192819</v>
      </c>
      <c r="BO8" s="433"/>
      <c r="BP8" s="433"/>
      <c r="BQ8" s="433"/>
      <c r="BR8" s="433"/>
      <c r="BS8" s="433"/>
      <c r="BT8" s="433"/>
      <c r="BU8" s="434"/>
      <c r="BV8" s="432">
        <v>292309</v>
      </c>
      <c r="BW8" s="433"/>
      <c r="BX8" s="433"/>
      <c r="BY8" s="433"/>
      <c r="BZ8" s="433"/>
      <c r="CA8" s="433"/>
      <c r="CB8" s="433"/>
      <c r="CC8" s="434"/>
      <c r="CD8" s="435" t="s">
        <v>48</v>
      </c>
      <c r="CE8" s="436"/>
      <c r="CF8" s="436"/>
      <c r="CG8" s="436"/>
      <c r="CH8" s="436"/>
      <c r="CI8" s="436"/>
      <c r="CJ8" s="436"/>
      <c r="CK8" s="436"/>
      <c r="CL8" s="436"/>
      <c r="CM8" s="436"/>
      <c r="CN8" s="436"/>
      <c r="CO8" s="436"/>
      <c r="CP8" s="436"/>
      <c r="CQ8" s="436"/>
      <c r="CR8" s="436"/>
      <c r="CS8" s="437"/>
      <c r="CT8" s="441">
        <v>0.27</v>
      </c>
      <c r="CU8" s="442"/>
      <c r="CV8" s="442"/>
      <c r="CW8" s="442"/>
      <c r="CX8" s="442"/>
      <c r="CY8" s="442"/>
      <c r="CZ8" s="442"/>
      <c r="DA8" s="443"/>
      <c r="DB8" s="441">
        <v>0.28999999999999998</v>
      </c>
      <c r="DC8" s="442"/>
      <c r="DD8" s="442"/>
      <c r="DE8" s="442"/>
      <c r="DF8" s="442"/>
      <c r="DG8" s="442"/>
      <c r="DH8" s="442"/>
      <c r="DI8" s="443"/>
    </row>
    <row r="9" spans="1:119" ht="18.75" customHeight="1" thickBot="1" x14ac:dyDescent="0.25">
      <c r="A9" s="40"/>
      <c r="B9" s="395" t="s">
        <v>49</v>
      </c>
      <c r="C9" s="396"/>
      <c r="D9" s="396"/>
      <c r="E9" s="396"/>
      <c r="F9" s="396"/>
      <c r="G9" s="396"/>
      <c r="H9" s="396"/>
      <c r="I9" s="396"/>
      <c r="J9" s="396"/>
      <c r="K9" s="444"/>
      <c r="L9" s="445" t="s">
        <v>50</v>
      </c>
      <c r="M9" s="446"/>
      <c r="N9" s="446"/>
      <c r="O9" s="446"/>
      <c r="P9" s="446"/>
      <c r="Q9" s="447"/>
      <c r="R9" s="448">
        <v>5364</v>
      </c>
      <c r="S9" s="449"/>
      <c r="T9" s="449"/>
      <c r="U9" s="449"/>
      <c r="V9" s="450"/>
      <c r="W9" s="358" t="s">
        <v>51</v>
      </c>
      <c r="X9" s="359"/>
      <c r="Y9" s="359"/>
      <c r="Z9" s="359"/>
      <c r="AA9" s="359"/>
      <c r="AB9" s="359"/>
      <c r="AC9" s="359"/>
      <c r="AD9" s="359"/>
      <c r="AE9" s="359"/>
      <c r="AF9" s="359"/>
      <c r="AG9" s="359"/>
      <c r="AH9" s="359"/>
      <c r="AI9" s="359"/>
      <c r="AJ9" s="359"/>
      <c r="AK9" s="359"/>
      <c r="AL9" s="360"/>
      <c r="AM9" s="424" t="s">
        <v>52</v>
      </c>
      <c r="AN9" s="425"/>
      <c r="AO9" s="425"/>
      <c r="AP9" s="425"/>
      <c r="AQ9" s="425"/>
      <c r="AR9" s="425"/>
      <c r="AS9" s="425"/>
      <c r="AT9" s="426"/>
      <c r="AU9" s="427" t="s">
        <v>32</v>
      </c>
      <c r="AV9" s="428"/>
      <c r="AW9" s="428"/>
      <c r="AX9" s="428"/>
      <c r="AY9" s="429" t="s">
        <v>53</v>
      </c>
      <c r="AZ9" s="430"/>
      <c r="BA9" s="430"/>
      <c r="BB9" s="430"/>
      <c r="BC9" s="430"/>
      <c r="BD9" s="430"/>
      <c r="BE9" s="430"/>
      <c r="BF9" s="430"/>
      <c r="BG9" s="430"/>
      <c r="BH9" s="430"/>
      <c r="BI9" s="430"/>
      <c r="BJ9" s="430"/>
      <c r="BK9" s="430"/>
      <c r="BL9" s="430"/>
      <c r="BM9" s="431"/>
      <c r="BN9" s="432">
        <v>-99490</v>
      </c>
      <c r="BO9" s="433"/>
      <c r="BP9" s="433"/>
      <c r="BQ9" s="433"/>
      <c r="BR9" s="433"/>
      <c r="BS9" s="433"/>
      <c r="BT9" s="433"/>
      <c r="BU9" s="434"/>
      <c r="BV9" s="432">
        <v>103578</v>
      </c>
      <c r="BW9" s="433"/>
      <c r="BX9" s="433"/>
      <c r="BY9" s="433"/>
      <c r="BZ9" s="433"/>
      <c r="CA9" s="433"/>
      <c r="CB9" s="433"/>
      <c r="CC9" s="434"/>
      <c r="CD9" s="435" t="s">
        <v>54</v>
      </c>
      <c r="CE9" s="436"/>
      <c r="CF9" s="436"/>
      <c r="CG9" s="436"/>
      <c r="CH9" s="436"/>
      <c r="CI9" s="436"/>
      <c r="CJ9" s="436"/>
      <c r="CK9" s="436"/>
      <c r="CL9" s="436"/>
      <c r="CM9" s="436"/>
      <c r="CN9" s="436"/>
      <c r="CO9" s="436"/>
      <c r="CP9" s="436"/>
      <c r="CQ9" s="436"/>
      <c r="CR9" s="436"/>
      <c r="CS9" s="437"/>
      <c r="CT9" s="398">
        <v>14.4</v>
      </c>
      <c r="CU9" s="399"/>
      <c r="CV9" s="399"/>
      <c r="CW9" s="399"/>
      <c r="CX9" s="399"/>
      <c r="CY9" s="399"/>
      <c r="CZ9" s="399"/>
      <c r="DA9" s="400"/>
      <c r="DB9" s="398">
        <v>13.2</v>
      </c>
      <c r="DC9" s="399"/>
      <c r="DD9" s="399"/>
      <c r="DE9" s="399"/>
      <c r="DF9" s="399"/>
      <c r="DG9" s="399"/>
      <c r="DH9" s="399"/>
      <c r="DI9" s="400"/>
    </row>
    <row r="10" spans="1:119" ht="18.75" customHeight="1" thickBot="1" x14ac:dyDescent="0.25">
      <c r="A10" s="40"/>
      <c r="B10" s="395"/>
      <c r="C10" s="396"/>
      <c r="D10" s="396"/>
      <c r="E10" s="396"/>
      <c r="F10" s="396"/>
      <c r="G10" s="396"/>
      <c r="H10" s="396"/>
      <c r="I10" s="396"/>
      <c r="J10" s="396"/>
      <c r="K10" s="444"/>
      <c r="L10" s="451" t="s">
        <v>55</v>
      </c>
      <c r="M10" s="425"/>
      <c r="N10" s="425"/>
      <c r="O10" s="425"/>
      <c r="P10" s="425"/>
      <c r="Q10" s="426"/>
      <c r="R10" s="452">
        <v>5837</v>
      </c>
      <c r="S10" s="453"/>
      <c r="T10" s="453"/>
      <c r="U10" s="453"/>
      <c r="V10" s="454"/>
      <c r="W10" s="389"/>
      <c r="X10" s="390"/>
      <c r="Y10" s="390"/>
      <c r="Z10" s="390"/>
      <c r="AA10" s="390"/>
      <c r="AB10" s="390"/>
      <c r="AC10" s="390"/>
      <c r="AD10" s="390"/>
      <c r="AE10" s="390"/>
      <c r="AF10" s="390"/>
      <c r="AG10" s="390"/>
      <c r="AH10" s="390"/>
      <c r="AI10" s="390"/>
      <c r="AJ10" s="390"/>
      <c r="AK10" s="390"/>
      <c r="AL10" s="393"/>
      <c r="AM10" s="424" t="s">
        <v>56</v>
      </c>
      <c r="AN10" s="425"/>
      <c r="AO10" s="425"/>
      <c r="AP10" s="425"/>
      <c r="AQ10" s="425"/>
      <c r="AR10" s="425"/>
      <c r="AS10" s="425"/>
      <c r="AT10" s="426"/>
      <c r="AU10" s="427" t="s">
        <v>46</v>
      </c>
      <c r="AV10" s="428"/>
      <c r="AW10" s="428"/>
      <c r="AX10" s="428"/>
      <c r="AY10" s="429" t="s">
        <v>57</v>
      </c>
      <c r="AZ10" s="430"/>
      <c r="BA10" s="430"/>
      <c r="BB10" s="430"/>
      <c r="BC10" s="430"/>
      <c r="BD10" s="430"/>
      <c r="BE10" s="430"/>
      <c r="BF10" s="430"/>
      <c r="BG10" s="430"/>
      <c r="BH10" s="430"/>
      <c r="BI10" s="430"/>
      <c r="BJ10" s="430"/>
      <c r="BK10" s="430"/>
      <c r="BL10" s="430"/>
      <c r="BM10" s="431"/>
      <c r="BN10" s="432">
        <v>82056</v>
      </c>
      <c r="BO10" s="433"/>
      <c r="BP10" s="433"/>
      <c r="BQ10" s="433"/>
      <c r="BR10" s="433"/>
      <c r="BS10" s="433"/>
      <c r="BT10" s="433"/>
      <c r="BU10" s="434"/>
      <c r="BV10" s="432">
        <v>282875</v>
      </c>
      <c r="BW10" s="433"/>
      <c r="BX10" s="433"/>
      <c r="BY10" s="433"/>
      <c r="BZ10" s="433"/>
      <c r="CA10" s="433"/>
      <c r="CB10" s="433"/>
      <c r="CC10" s="434"/>
      <c r="CD10" s="43" t="s">
        <v>58</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395"/>
      <c r="C11" s="396"/>
      <c r="D11" s="396"/>
      <c r="E11" s="396"/>
      <c r="F11" s="396"/>
      <c r="G11" s="396"/>
      <c r="H11" s="396"/>
      <c r="I11" s="396"/>
      <c r="J11" s="396"/>
      <c r="K11" s="444"/>
      <c r="L11" s="455" t="s">
        <v>59</v>
      </c>
      <c r="M11" s="456"/>
      <c r="N11" s="456"/>
      <c r="O11" s="456"/>
      <c r="P11" s="456"/>
      <c r="Q11" s="457"/>
      <c r="R11" s="458" t="s">
        <v>60</v>
      </c>
      <c r="S11" s="459"/>
      <c r="T11" s="459"/>
      <c r="U11" s="459"/>
      <c r="V11" s="460"/>
      <c r="W11" s="389"/>
      <c r="X11" s="390"/>
      <c r="Y11" s="390"/>
      <c r="Z11" s="390"/>
      <c r="AA11" s="390"/>
      <c r="AB11" s="390"/>
      <c r="AC11" s="390"/>
      <c r="AD11" s="390"/>
      <c r="AE11" s="390"/>
      <c r="AF11" s="390"/>
      <c r="AG11" s="390"/>
      <c r="AH11" s="390"/>
      <c r="AI11" s="390"/>
      <c r="AJ11" s="390"/>
      <c r="AK11" s="390"/>
      <c r="AL11" s="393"/>
      <c r="AM11" s="424" t="s">
        <v>61</v>
      </c>
      <c r="AN11" s="425"/>
      <c r="AO11" s="425"/>
      <c r="AP11" s="425"/>
      <c r="AQ11" s="425"/>
      <c r="AR11" s="425"/>
      <c r="AS11" s="425"/>
      <c r="AT11" s="426"/>
      <c r="AU11" s="427" t="s">
        <v>32</v>
      </c>
      <c r="AV11" s="428"/>
      <c r="AW11" s="428"/>
      <c r="AX11" s="428"/>
      <c r="AY11" s="429" t="s">
        <v>62</v>
      </c>
      <c r="AZ11" s="430"/>
      <c r="BA11" s="430"/>
      <c r="BB11" s="430"/>
      <c r="BC11" s="430"/>
      <c r="BD11" s="430"/>
      <c r="BE11" s="430"/>
      <c r="BF11" s="430"/>
      <c r="BG11" s="430"/>
      <c r="BH11" s="430"/>
      <c r="BI11" s="430"/>
      <c r="BJ11" s="430"/>
      <c r="BK11" s="430"/>
      <c r="BL11" s="430"/>
      <c r="BM11" s="431"/>
      <c r="BN11" s="432">
        <v>0</v>
      </c>
      <c r="BO11" s="433"/>
      <c r="BP11" s="433"/>
      <c r="BQ11" s="433"/>
      <c r="BR11" s="433"/>
      <c r="BS11" s="433"/>
      <c r="BT11" s="433"/>
      <c r="BU11" s="434"/>
      <c r="BV11" s="432">
        <v>0</v>
      </c>
      <c r="BW11" s="433"/>
      <c r="BX11" s="433"/>
      <c r="BY11" s="433"/>
      <c r="BZ11" s="433"/>
      <c r="CA11" s="433"/>
      <c r="CB11" s="433"/>
      <c r="CC11" s="434"/>
      <c r="CD11" s="435" t="s">
        <v>63</v>
      </c>
      <c r="CE11" s="436"/>
      <c r="CF11" s="436"/>
      <c r="CG11" s="436"/>
      <c r="CH11" s="436"/>
      <c r="CI11" s="436"/>
      <c r="CJ11" s="436"/>
      <c r="CK11" s="436"/>
      <c r="CL11" s="436"/>
      <c r="CM11" s="436"/>
      <c r="CN11" s="436"/>
      <c r="CO11" s="436"/>
      <c r="CP11" s="436"/>
      <c r="CQ11" s="436"/>
      <c r="CR11" s="436"/>
      <c r="CS11" s="437"/>
      <c r="CT11" s="441" t="s">
        <v>64</v>
      </c>
      <c r="CU11" s="442"/>
      <c r="CV11" s="442"/>
      <c r="CW11" s="442"/>
      <c r="CX11" s="442"/>
      <c r="CY11" s="442"/>
      <c r="CZ11" s="442"/>
      <c r="DA11" s="443"/>
      <c r="DB11" s="441" t="s">
        <v>64</v>
      </c>
      <c r="DC11" s="442"/>
      <c r="DD11" s="442"/>
      <c r="DE11" s="442"/>
      <c r="DF11" s="442"/>
      <c r="DG11" s="442"/>
      <c r="DH11" s="442"/>
      <c r="DI11" s="443"/>
    </row>
    <row r="12" spans="1:119" ht="18.75" customHeight="1" x14ac:dyDescent="0.2">
      <c r="A12" s="40"/>
      <c r="B12" s="461" t="s">
        <v>65</v>
      </c>
      <c r="C12" s="462"/>
      <c r="D12" s="462"/>
      <c r="E12" s="462"/>
      <c r="F12" s="462"/>
      <c r="G12" s="462"/>
      <c r="H12" s="462"/>
      <c r="I12" s="462"/>
      <c r="J12" s="462"/>
      <c r="K12" s="463"/>
      <c r="L12" s="470" t="s">
        <v>66</v>
      </c>
      <c r="M12" s="471"/>
      <c r="N12" s="471"/>
      <c r="O12" s="471"/>
      <c r="P12" s="471"/>
      <c r="Q12" s="472"/>
      <c r="R12" s="473">
        <v>5282</v>
      </c>
      <c r="S12" s="474"/>
      <c r="T12" s="474"/>
      <c r="U12" s="474"/>
      <c r="V12" s="475"/>
      <c r="W12" s="476" t="s">
        <v>24</v>
      </c>
      <c r="X12" s="428"/>
      <c r="Y12" s="428"/>
      <c r="Z12" s="428"/>
      <c r="AA12" s="428"/>
      <c r="AB12" s="477"/>
      <c r="AC12" s="478" t="s">
        <v>67</v>
      </c>
      <c r="AD12" s="479"/>
      <c r="AE12" s="479"/>
      <c r="AF12" s="479"/>
      <c r="AG12" s="480"/>
      <c r="AH12" s="478" t="s">
        <v>68</v>
      </c>
      <c r="AI12" s="479"/>
      <c r="AJ12" s="479"/>
      <c r="AK12" s="479"/>
      <c r="AL12" s="481"/>
      <c r="AM12" s="424" t="s">
        <v>69</v>
      </c>
      <c r="AN12" s="425"/>
      <c r="AO12" s="425"/>
      <c r="AP12" s="425"/>
      <c r="AQ12" s="425"/>
      <c r="AR12" s="425"/>
      <c r="AS12" s="425"/>
      <c r="AT12" s="426"/>
      <c r="AU12" s="427" t="s">
        <v>32</v>
      </c>
      <c r="AV12" s="428"/>
      <c r="AW12" s="428"/>
      <c r="AX12" s="428"/>
      <c r="AY12" s="429" t="s">
        <v>70</v>
      </c>
      <c r="AZ12" s="430"/>
      <c r="BA12" s="430"/>
      <c r="BB12" s="430"/>
      <c r="BC12" s="430"/>
      <c r="BD12" s="430"/>
      <c r="BE12" s="430"/>
      <c r="BF12" s="430"/>
      <c r="BG12" s="430"/>
      <c r="BH12" s="430"/>
      <c r="BI12" s="430"/>
      <c r="BJ12" s="430"/>
      <c r="BK12" s="430"/>
      <c r="BL12" s="430"/>
      <c r="BM12" s="431"/>
      <c r="BN12" s="432">
        <v>0</v>
      </c>
      <c r="BO12" s="433"/>
      <c r="BP12" s="433"/>
      <c r="BQ12" s="433"/>
      <c r="BR12" s="433"/>
      <c r="BS12" s="433"/>
      <c r="BT12" s="433"/>
      <c r="BU12" s="434"/>
      <c r="BV12" s="432">
        <v>0</v>
      </c>
      <c r="BW12" s="433"/>
      <c r="BX12" s="433"/>
      <c r="BY12" s="433"/>
      <c r="BZ12" s="433"/>
      <c r="CA12" s="433"/>
      <c r="CB12" s="433"/>
      <c r="CC12" s="434"/>
      <c r="CD12" s="435" t="s">
        <v>71</v>
      </c>
      <c r="CE12" s="436"/>
      <c r="CF12" s="436"/>
      <c r="CG12" s="436"/>
      <c r="CH12" s="436"/>
      <c r="CI12" s="436"/>
      <c r="CJ12" s="436"/>
      <c r="CK12" s="436"/>
      <c r="CL12" s="436"/>
      <c r="CM12" s="436"/>
      <c r="CN12" s="436"/>
      <c r="CO12" s="436"/>
      <c r="CP12" s="436"/>
      <c r="CQ12" s="436"/>
      <c r="CR12" s="436"/>
      <c r="CS12" s="437"/>
      <c r="CT12" s="441" t="s">
        <v>64</v>
      </c>
      <c r="CU12" s="442"/>
      <c r="CV12" s="442"/>
      <c r="CW12" s="442"/>
      <c r="CX12" s="442"/>
      <c r="CY12" s="442"/>
      <c r="CZ12" s="442"/>
      <c r="DA12" s="443"/>
      <c r="DB12" s="441" t="s">
        <v>64</v>
      </c>
      <c r="DC12" s="442"/>
      <c r="DD12" s="442"/>
      <c r="DE12" s="442"/>
      <c r="DF12" s="442"/>
      <c r="DG12" s="442"/>
      <c r="DH12" s="442"/>
      <c r="DI12" s="443"/>
    </row>
    <row r="13" spans="1:119" ht="18.75" customHeight="1" x14ac:dyDescent="0.2">
      <c r="A13" s="40"/>
      <c r="B13" s="464"/>
      <c r="C13" s="465"/>
      <c r="D13" s="465"/>
      <c r="E13" s="465"/>
      <c r="F13" s="465"/>
      <c r="G13" s="465"/>
      <c r="H13" s="465"/>
      <c r="I13" s="465"/>
      <c r="J13" s="465"/>
      <c r="K13" s="466"/>
      <c r="L13" s="49"/>
      <c r="M13" s="492" t="s">
        <v>72</v>
      </c>
      <c r="N13" s="493"/>
      <c r="O13" s="493"/>
      <c r="P13" s="493"/>
      <c r="Q13" s="494"/>
      <c r="R13" s="485">
        <v>5244</v>
      </c>
      <c r="S13" s="486"/>
      <c r="T13" s="486"/>
      <c r="U13" s="486"/>
      <c r="V13" s="487"/>
      <c r="W13" s="411" t="s">
        <v>73</v>
      </c>
      <c r="X13" s="412"/>
      <c r="Y13" s="412"/>
      <c r="Z13" s="412"/>
      <c r="AA13" s="412"/>
      <c r="AB13" s="402"/>
      <c r="AC13" s="452">
        <v>369</v>
      </c>
      <c r="AD13" s="453"/>
      <c r="AE13" s="453"/>
      <c r="AF13" s="453"/>
      <c r="AG13" s="495"/>
      <c r="AH13" s="452">
        <v>460</v>
      </c>
      <c r="AI13" s="453"/>
      <c r="AJ13" s="453"/>
      <c r="AK13" s="453"/>
      <c r="AL13" s="454"/>
      <c r="AM13" s="424" t="s">
        <v>74</v>
      </c>
      <c r="AN13" s="425"/>
      <c r="AO13" s="425"/>
      <c r="AP13" s="425"/>
      <c r="AQ13" s="425"/>
      <c r="AR13" s="425"/>
      <c r="AS13" s="425"/>
      <c r="AT13" s="426"/>
      <c r="AU13" s="427" t="s">
        <v>46</v>
      </c>
      <c r="AV13" s="428"/>
      <c r="AW13" s="428"/>
      <c r="AX13" s="428"/>
      <c r="AY13" s="429" t="s">
        <v>75</v>
      </c>
      <c r="AZ13" s="430"/>
      <c r="BA13" s="430"/>
      <c r="BB13" s="430"/>
      <c r="BC13" s="430"/>
      <c r="BD13" s="430"/>
      <c r="BE13" s="430"/>
      <c r="BF13" s="430"/>
      <c r="BG13" s="430"/>
      <c r="BH13" s="430"/>
      <c r="BI13" s="430"/>
      <c r="BJ13" s="430"/>
      <c r="BK13" s="430"/>
      <c r="BL13" s="430"/>
      <c r="BM13" s="431"/>
      <c r="BN13" s="432">
        <v>-17434</v>
      </c>
      <c r="BO13" s="433"/>
      <c r="BP13" s="433"/>
      <c r="BQ13" s="433"/>
      <c r="BR13" s="433"/>
      <c r="BS13" s="433"/>
      <c r="BT13" s="433"/>
      <c r="BU13" s="434"/>
      <c r="BV13" s="432">
        <v>386453</v>
      </c>
      <c r="BW13" s="433"/>
      <c r="BX13" s="433"/>
      <c r="BY13" s="433"/>
      <c r="BZ13" s="433"/>
      <c r="CA13" s="433"/>
      <c r="CB13" s="433"/>
      <c r="CC13" s="434"/>
      <c r="CD13" s="435" t="s">
        <v>76</v>
      </c>
      <c r="CE13" s="436"/>
      <c r="CF13" s="436"/>
      <c r="CG13" s="436"/>
      <c r="CH13" s="436"/>
      <c r="CI13" s="436"/>
      <c r="CJ13" s="436"/>
      <c r="CK13" s="436"/>
      <c r="CL13" s="436"/>
      <c r="CM13" s="436"/>
      <c r="CN13" s="436"/>
      <c r="CO13" s="436"/>
      <c r="CP13" s="436"/>
      <c r="CQ13" s="436"/>
      <c r="CR13" s="436"/>
      <c r="CS13" s="437"/>
      <c r="CT13" s="398">
        <v>12.6</v>
      </c>
      <c r="CU13" s="399"/>
      <c r="CV13" s="399"/>
      <c r="CW13" s="399"/>
      <c r="CX13" s="399"/>
      <c r="CY13" s="399"/>
      <c r="CZ13" s="399"/>
      <c r="DA13" s="400"/>
      <c r="DB13" s="398">
        <v>12.1</v>
      </c>
      <c r="DC13" s="399"/>
      <c r="DD13" s="399"/>
      <c r="DE13" s="399"/>
      <c r="DF13" s="399"/>
      <c r="DG13" s="399"/>
      <c r="DH13" s="399"/>
      <c r="DI13" s="400"/>
    </row>
    <row r="14" spans="1:119" ht="18.75" customHeight="1" thickBot="1" x14ac:dyDescent="0.25">
      <c r="A14" s="40"/>
      <c r="B14" s="464"/>
      <c r="C14" s="465"/>
      <c r="D14" s="465"/>
      <c r="E14" s="465"/>
      <c r="F14" s="465"/>
      <c r="G14" s="465"/>
      <c r="H14" s="465"/>
      <c r="I14" s="465"/>
      <c r="J14" s="465"/>
      <c r="K14" s="466"/>
      <c r="L14" s="482" t="s">
        <v>77</v>
      </c>
      <c r="M14" s="483"/>
      <c r="N14" s="483"/>
      <c r="O14" s="483"/>
      <c r="P14" s="483"/>
      <c r="Q14" s="484"/>
      <c r="R14" s="485">
        <v>5430</v>
      </c>
      <c r="S14" s="486"/>
      <c r="T14" s="486"/>
      <c r="U14" s="486"/>
      <c r="V14" s="487"/>
      <c r="W14" s="391"/>
      <c r="X14" s="392"/>
      <c r="Y14" s="392"/>
      <c r="Z14" s="392"/>
      <c r="AA14" s="392"/>
      <c r="AB14" s="381"/>
      <c r="AC14" s="488">
        <v>14.8</v>
      </c>
      <c r="AD14" s="489"/>
      <c r="AE14" s="489"/>
      <c r="AF14" s="489"/>
      <c r="AG14" s="490"/>
      <c r="AH14" s="488">
        <v>16.7</v>
      </c>
      <c r="AI14" s="489"/>
      <c r="AJ14" s="489"/>
      <c r="AK14" s="489"/>
      <c r="AL14" s="491"/>
      <c r="AM14" s="424"/>
      <c r="AN14" s="425"/>
      <c r="AO14" s="425"/>
      <c r="AP14" s="425"/>
      <c r="AQ14" s="425"/>
      <c r="AR14" s="425"/>
      <c r="AS14" s="425"/>
      <c r="AT14" s="426"/>
      <c r="AU14" s="427"/>
      <c r="AV14" s="428"/>
      <c r="AW14" s="428"/>
      <c r="AX14" s="428"/>
      <c r="AY14" s="429"/>
      <c r="AZ14" s="430"/>
      <c r="BA14" s="430"/>
      <c r="BB14" s="430"/>
      <c r="BC14" s="430"/>
      <c r="BD14" s="430"/>
      <c r="BE14" s="430"/>
      <c r="BF14" s="430"/>
      <c r="BG14" s="430"/>
      <c r="BH14" s="430"/>
      <c r="BI14" s="430"/>
      <c r="BJ14" s="430"/>
      <c r="BK14" s="430"/>
      <c r="BL14" s="430"/>
      <c r="BM14" s="431"/>
      <c r="BN14" s="432"/>
      <c r="BO14" s="433"/>
      <c r="BP14" s="433"/>
      <c r="BQ14" s="433"/>
      <c r="BR14" s="433"/>
      <c r="BS14" s="433"/>
      <c r="BT14" s="433"/>
      <c r="BU14" s="434"/>
      <c r="BV14" s="432"/>
      <c r="BW14" s="433"/>
      <c r="BX14" s="433"/>
      <c r="BY14" s="433"/>
      <c r="BZ14" s="433"/>
      <c r="CA14" s="433"/>
      <c r="CB14" s="433"/>
      <c r="CC14" s="434"/>
      <c r="CD14" s="496" t="s">
        <v>78</v>
      </c>
      <c r="CE14" s="497"/>
      <c r="CF14" s="497"/>
      <c r="CG14" s="497"/>
      <c r="CH14" s="497"/>
      <c r="CI14" s="497"/>
      <c r="CJ14" s="497"/>
      <c r="CK14" s="497"/>
      <c r="CL14" s="497"/>
      <c r="CM14" s="497"/>
      <c r="CN14" s="497"/>
      <c r="CO14" s="497"/>
      <c r="CP14" s="497"/>
      <c r="CQ14" s="497"/>
      <c r="CR14" s="497"/>
      <c r="CS14" s="498"/>
      <c r="CT14" s="499">
        <v>145.9</v>
      </c>
      <c r="CU14" s="500"/>
      <c r="CV14" s="500"/>
      <c r="CW14" s="500"/>
      <c r="CX14" s="500"/>
      <c r="CY14" s="500"/>
      <c r="CZ14" s="500"/>
      <c r="DA14" s="501"/>
      <c r="DB14" s="499">
        <v>150.1</v>
      </c>
      <c r="DC14" s="500"/>
      <c r="DD14" s="500"/>
      <c r="DE14" s="500"/>
      <c r="DF14" s="500"/>
      <c r="DG14" s="500"/>
      <c r="DH14" s="500"/>
      <c r="DI14" s="501"/>
    </row>
    <row r="15" spans="1:119" ht="18.75" customHeight="1" x14ac:dyDescent="0.2">
      <c r="A15" s="40"/>
      <c r="B15" s="464"/>
      <c r="C15" s="465"/>
      <c r="D15" s="465"/>
      <c r="E15" s="465"/>
      <c r="F15" s="465"/>
      <c r="G15" s="465"/>
      <c r="H15" s="465"/>
      <c r="I15" s="465"/>
      <c r="J15" s="465"/>
      <c r="K15" s="466"/>
      <c r="L15" s="49"/>
      <c r="M15" s="492" t="s">
        <v>72</v>
      </c>
      <c r="N15" s="493"/>
      <c r="O15" s="493"/>
      <c r="P15" s="493"/>
      <c r="Q15" s="494"/>
      <c r="R15" s="485">
        <v>5396</v>
      </c>
      <c r="S15" s="486"/>
      <c r="T15" s="486"/>
      <c r="U15" s="486"/>
      <c r="V15" s="487"/>
      <c r="W15" s="411" t="s">
        <v>79</v>
      </c>
      <c r="X15" s="412"/>
      <c r="Y15" s="412"/>
      <c r="Z15" s="412"/>
      <c r="AA15" s="412"/>
      <c r="AB15" s="402"/>
      <c r="AC15" s="452">
        <v>628</v>
      </c>
      <c r="AD15" s="453"/>
      <c r="AE15" s="453"/>
      <c r="AF15" s="453"/>
      <c r="AG15" s="495"/>
      <c r="AH15" s="452">
        <v>705</v>
      </c>
      <c r="AI15" s="453"/>
      <c r="AJ15" s="453"/>
      <c r="AK15" s="453"/>
      <c r="AL15" s="454"/>
      <c r="AM15" s="424"/>
      <c r="AN15" s="425"/>
      <c r="AO15" s="425"/>
      <c r="AP15" s="425"/>
      <c r="AQ15" s="425"/>
      <c r="AR15" s="425"/>
      <c r="AS15" s="425"/>
      <c r="AT15" s="426"/>
      <c r="AU15" s="427"/>
      <c r="AV15" s="428"/>
      <c r="AW15" s="428"/>
      <c r="AX15" s="428"/>
      <c r="AY15" s="361" t="s">
        <v>80</v>
      </c>
      <c r="AZ15" s="362"/>
      <c r="BA15" s="362"/>
      <c r="BB15" s="362"/>
      <c r="BC15" s="362"/>
      <c r="BD15" s="362"/>
      <c r="BE15" s="362"/>
      <c r="BF15" s="362"/>
      <c r="BG15" s="362"/>
      <c r="BH15" s="362"/>
      <c r="BI15" s="362"/>
      <c r="BJ15" s="362"/>
      <c r="BK15" s="362"/>
      <c r="BL15" s="362"/>
      <c r="BM15" s="363"/>
      <c r="BN15" s="364">
        <v>660298</v>
      </c>
      <c r="BO15" s="365"/>
      <c r="BP15" s="365"/>
      <c r="BQ15" s="365"/>
      <c r="BR15" s="365"/>
      <c r="BS15" s="365"/>
      <c r="BT15" s="365"/>
      <c r="BU15" s="366"/>
      <c r="BV15" s="364">
        <v>657200</v>
      </c>
      <c r="BW15" s="365"/>
      <c r="BX15" s="365"/>
      <c r="BY15" s="365"/>
      <c r="BZ15" s="365"/>
      <c r="CA15" s="365"/>
      <c r="CB15" s="365"/>
      <c r="CC15" s="366"/>
      <c r="CD15" s="502" t="s">
        <v>81</v>
      </c>
      <c r="CE15" s="503"/>
      <c r="CF15" s="503"/>
      <c r="CG15" s="503"/>
      <c r="CH15" s="503"/>
      <c r="CI15" s="503"/>
      <c r="CJ15" s="503"/>
      <c r="CK15" s="503"/>
      <c r="CL15" s="503"/>
      <c r="CM15" s="503"/>
      <c r="CN15" s="503"/>
      <c r="CO15" s="503"/>
      <c r="CP15" s="503"/>
      <c r="CQ15" s="503"/>
      <c r="CR15" s="503"/>
      <c r="CS15" s="504"/>
      <c r="CT15" s="50"/>
      <c r="CU15" s="51"/>
      <c r="CV15" s="51"/>
      <c r="CW15" s="51"/>
      <c r="CX15" s="51"/>
      <c r="CY15" s="51"/>
      <c r="CZ15" s="51"/>
      <c r="DA15" s="52"/>
      <c r="DB15" s="50"/>
      <c r="DC15" s="51"/>
      <c r="DD15" s="51"/>
      <c r="DE15" s="51"/>
      <c r="DF15" s="51"/>
      <c r="DG15" s="51"/>
      <c r="DH15" s="51"/>
      <c r="DI15" s="52"/>
    </row>
    <row r="16" spans="1:119" ht="18.75" customHeight="1" x14ac:dyDescent="0.2">
      <c r="A16" s="40"/>
      <c r="B16" s="464"/>
      <c r="C16" s="465"/>
      <c r="D16" s="465"/>
      <c r="E16" s="465"/>
      <c r="F16" s="465"/>
      <c r="G16" s="465"/>
      <c r="H16" s="465"/>
      <c r="I16" s="465"/>
      <c r="J16" s="465"/>
      <c r="K16" s="466"/>
      <c r="L16" s="482" t="s">
        <v>82</v>
      </c>
      <c r="M16" s="505"/>
      <c r="N16" s="505"/>
      <c r="O16" s="505"/>
      <c r="P16" s="505"/>
      <c r="Q16" s="506"/>
      <c r="R16" s="507" t="s">
        <v>83</v>
      </c>
      <c r="S16" s="508"/>
      <c r="T16" s="508"/>
      <c r="U16" s="508"/>
      <c r="V16" s="509"/>
      <c r="W16" s="391"/>
      <c r="X16" s="392"/>
      <c r="Y16" s="392"/>
      <c r="Z16" s="392"/>
      <c r="AA16" s="392"/>
      <c r="AB16" s="381"/>
      <c r="AC16" s="488">
        <v>25.1</v>
      </c>
      <c r="AD16" s="489"/>
      <c r="AE16" s="489"/>
      <c r="AF16" s="489"/>
      <c r="AG16" s="490"/>
      <c r="AH16" s="488">
        <v>25.5</v>
      </c>
      <c r="AI16" s="489"/>
      <c r="AJ16" s="489"/>
      <c r="AK16" s="489"/>
      <c r="AL16" s="491"/>
      <c r="AM16" s="424"/>
      <c r="AN16" s="425"/>
      <c r="AO16" s="425"/>
      <c r="AP16" s="425"/>
      <c r="AQ16" s="425"/>
      <c r="AR16" s="425"/>
      <c r="AS16" s="425"/>
      <c r="AT16" s="426"/>
      <c r="AU16" s="427"/>
      <c r="AV16" s="428"/>
      <c r="AW16" s="428"/>
      <c r="AX16" s="428"/>
      <c r="AY16" s="429" t="s">
        <v>84</v>
      </c>
      <c r="AZ16" s="430"/>
      <c r="BA16" s="430"/>
      <c r="BB16" s="430"/>
      <c r="BC16" s="430"/>
      <c r="BD16" s="430"/>
      <c r="BE16" s="430"/>
      <c r="BF16" s="430"/>
      <c r="BG16" s="430"/>
      <c r="BH16" s="430"/>
      <c r="BI16" s="430"/>
      <c r="BJ16" s="430"/>
      <c r="BK16" s="430"/>
      <c r="BL16" s="430"/>
      <c r="BM16" s="431"/>
      <c r="BN16" s="432">
        <v>2563292</v>
      </c>
      <c r="BO16" s="433"/>
      <c r="BP16" s="433"/>
      <c r="BQ16" s="433"/>
      <c r="BR16" s="433"/>
      <c r="BS16" s="433"/>
      <c r="BT16" s="433"/>
      <c r="BU16" s="434"/>
      <c r="BV16" s="432">
        <v>2528080</v>
      </c>
      <c r="BW16" s="433"/>
      <c r="BX16" s="433"/>
      <c r="BY16" s="433"/>
      <c r="BZ16" s="433"/>
      <c r="CA16" s="433"/>
      <c r="CB16" s="433"/>
      <c r="CC16" s="434"/>
      <c r="CD16" s="53"/>
      <c r="CE16" s="513"/>
      <c r="CF16" s="513"/>
      <c r="CG16" s="513"/>
      <c r="CH16" s="513"/>
      <c r="CI16" s="513"/>
      <c r="CJ16" s="513"/>
      <c r="CK16" s="513"/>
      <c r="CL16" s="513"/>
      <c r="CM16" s="513"/>
      <c r="CN16" s="513"/>
      <c r="CO16" s="513"/>
      <c r="CP16" s="513"/>
      <c r="CQ16" s="513"/>
      <c r="CR16" s="513"/>
      <c r="CS16" s="514"/>
      <c r="CT16" s="398"/>
      <c r="CU16" s="399"/>
      <c r="CV16" s="399"/>
      <c r="CW16" s="399"/>
      <c r="CX16" s="399"/>
      <c r="CY16" s="399"/>
      <c r="CZ16" s="399"/>
      <c r="DA16" s="400"/>
      <c r="DB16" s="398"/>
      <c r="DC16" s="399"/>
      <c r="DD16" s="399"/>
      <c r="DE16" s="399"/>
      <c r="DF16" s="399"/>
      <c r="DG16" s="399"/>
      <c r="DH16" s="399"/>
      <c r="DI16" s="400"/>
    </row>
    <row r="17" spans="1:113" ht="18.75" customHeight="1" thickBot="1" x14ac:dyDescent="0.25">
      <c r="A17" s="40"/>
      <c r="B17" s="467"/>
      <c r="C17" s="468"/>
      <c r="D17" s="468"/>
      <c r="E17" s="468"/>
      <c r="F17" s="468"/>
      <c r="G17" s="468"/>
      <c r="H17" s="468"/>
      <c r="I17" s="468"/>
      <c r="J17" s="468"/>
      <c r="K17" s="469"/>
      <c r="L17" s="54"/>
      <c r="M17" s="510" t="s">
        <v>85</v>
      </c>
      <c r="N17" s="511"/>
      <c r="O17" s="511"/>
      <c r="P17" s="511"/>
      <c r="Q17" s="512"/>
      <c r="R17" s="507" t="s">
        <v>86</v>
      </c>
      <c r="S17" s="508"/>
      <c r="T17" s="508"/>
      <c r="U17" s="508"/>
      <c r="V17" s="509"/>
      <c r="W17" s="411" t="s">
        <v>87</v>
      </c>
      <c r="X17" s="412"/>
      <c r="Y17" s="412"/>
      <c r="Z17" s="412"/>
      <c r="AA17" s="412"/>
      <c r="AB17" s="402"/>
      <c r="AC17" s="452">
        <v>1502</v>
      </c>
      <c r="AD17" s="453"/>
      <c r="AE17" s="453"/>
      <c r="AF17" s="453"/>
      <c r="AG17" s="495"/>
      <c r="AH17" s="452">
        <v>1596</v>
      </c>
      <c r="AI17" s="453"/>
      <c r="AJ17" s="453"/>
      <c r="AK17" s="453"/>
      <c r="AL17" s="454"/>
      <c r="AM17" s="424"/>
      <c r="AN17" s="425"/>
      <c r="AO17" s="425"/>
      <c r="AP17" s="425"/>
      <c r="AQ17" s="425"/>
      <c r="AR17" s="425"/>
      <c r="AS17" s="425"/>
      <c r="AT17" s="426"/>
      <c r="AU17" s="427"/>
      <c r="AV17" s="428"/>
      <c r="AW17" s="428"/>
      <c r="AX17" s="428"/>
      <c r="AY17" s="429" t="s">
        <v>88</v>
      </c>
      <c r="AZ17" s="430"/>
      <c r="BA17" s="430"/>
      <c r="BB17" s="430"/>
      <c r="BC17" s="430"/>
      <c r="BD17" s="430"/>
      <c r="BE17" s="430"/>
      <c r="BF17" s="430"/>
      <c r="BG17" s="430"/>
      <c r="BH17" s="430"/>
      <c r="BI17" s="430"/>
      <c r="BJ17" s="430"/>
      <c r="BK17" s="430"/>
      <c r="BL17" s="430"/>
      <c r="BM17" s="431"/>
      <c r="BN17" s="432">
        <v>834571</v>
      </c>
      <c r="BO17" s="433"/>
      <c r="BP17" s="433"/>
      <c r="BQ17" s="433"/>
      <c r="BR17" s="433"/>
      <c r="BS17" s="433"/>
      <c r="BT17" s="433"/>
      <c r="BU17" s="434"/>
      <c r="BV17" s="432">
        <v>829485</v>
      </c>
      <c r="BW17" s="433"/>
      <c r="BX17" s="433"/>
      <c r="BY17" s="433"/>
      <c r="BZ17" s="433"/>
      <c r="CA17" s="433"/>
      <c r="CB17" s="433"/>
      <c r="CC17" s="434"/>
      <c r="CD17" s="53"/>
      <c r="CE17" s="513"/>
      <c r="CF17" s="513"/>
      <c r="CG17" s="513"/>
      <c r="CH17" s="513"/>
      <c r="CI17" s="513"/>
      <c r="CJ17" s="513"/>
      <c r="CK17" s="513"/>
      <c r="CL17" s="513"/>
      <c r="CM17" s="513"/>
      <c r="CN17" s="513"/>
      <c r="CO17" s="513"/>
      <c r="CP17" s="513"/>
      <c r="CQ17" s="513"/>
      <c r="CR17" s="513"/>
      <c r="CS17" s="514"/>
      <c r="CT17" s="398"/>
      <c r="CU17" s="399"/>
      <c r="CV17" s="399"/>
      <c r="CW17" s="399"/>
      <c r="CX17" s="399"/>
      <c r="CY17" s="399"/>
      <c r="CZ17" s="399"/>
      <c r="DA17" s="400"/>
      <c r="DB17" s="398"/>
      <c r="DC17" s="399"/>
      <c r="DD17" s="399"/>
      <c r="DE17" s="399"/>
      <c r="DF17" s="399"/>
      <c r="DG17" s="399"/>
      <c r="DH17" s="399"/>
      <c r="DI17" s="400"/>
    </row>
    <row r="18" spans="1:113" ht="18.75" customHeight="1" thickBot="1" x14ac:dyDescent="0.25">
      <c r="A18" s="40"/>
      <c r="B18" s="515" t="s">
        <v>89</v>
      </c>
      <c r="C18" s="444"/>
      <c r="D18" s="444"/>
      <c r="E18" s="516"/>
      <c r="F18" s="516"/>
      <c r="G18" s="516"/>
      <c r="H18" s="516"/>
      <c r="I18" s="516"/>
      <c r="J18" s="516"/>
      <c r="K18" s="516"/>
      <c r="L18" s="517">
        <v>30.93</v>
      </c>
      <c r="M18" s="517"/>
      <c r="N18" s="517"/>
      <c r="O18" s="517"/>
      <c r="P18" s="517"/>
      <c r="Q18" s="517"/>
      <c r="R18" s="518"/>
      <c r="S18" s="518"/>
      <c r="T18" s="518"/>
      <c r="U18" s="518"/>
      <c r="V18" s="519"/>
      <c r="W18" s="413"/>
      <c r="X18" s="414"/>
      <c r="Y18" s="414"/>
      <c r="Z18" s="414"/>
      <c r="AA18" s="414"/>
      <c r="AB18" s="405"/>
      <c r="AC18" s="520">
        <v>60.1</v>
      </c>
      <c r="AD18" s="521"/>
      <c r="AE18" s="521"/>
      <c r="AF18" s="521"/>
      <c r="AG18" s="522"/>
      <c r="AH18" s="520">
        <v>57.8</v>
      </c>
      <c r="AI18" s="521"/>
      <c r="AJ18" s="521"/>
      <c r="AK18" s="521"/>
      <c r="AL18" s="523"/>
      <c r="AM18" s="424"/>
      <c r="AN18" s="425"/>
      <c r="AO18" s="425"/>
      <c r="AP18" s="425"/>
      <c r="AQ18" s="425"/>
      <c r="AR18" s="425"/>
      <c r="AS18" s="425"/>
      <c r="AT18" s="426"/>
      <c r="AU18" s="427"/>
      <c r="AV18" s="428"/>
      <c r="AW18" s="428"/>
      <c r="AX18" s="428"/>
      <c r="AY18" s="429" t="s">
        <v>90</v>
      </c>
      <c r="AZ18" s="430"/>
      <c r="BA18" s="430"/>
      <c r="BB18" s="430"/>
      <c r="BC18" s="430"/>
      <c r="BD18" s="430"/>
      <c r="BE18" s="430"/>
      <c r="BF18" s="430"/>
      <c r="BG18" s="430"/>
      <c r="BH18" s="430"/>
      <c r="BI18" s="430"/>
      <c r="BJ18" s="430"/>
      <c r="BK18" s="430"/>
      <c r="BL18" s="430"/>
      <c r="BM18" s="431"/>
      <c r="BN18" s="432">
        <v>2478522</v>
      </c>
      <c r="BO18" s="433"/>
      <c r="BP18" s="433"/>
      <c r="BQ18" s="433"/>
      <c r="BR18" s="433"/>
      <c r="BS18" s="433"/>
      <c r="BT18" s="433"/>
      <c r="BU18" s="434"/>
      <c r="BV18" s="432">
        <v>2376081</v>
      </c>
      <c r="BW18" s="433"/>
      <c r="BX18" s="433"/>
      <c r="BY18" s="433"/>
      <c r="BZ18" s="433"/>
      <c r="CA18" s="433"/>
      <c r="CB18" s="433"/>
      <c r="CC18" s="434"/>
      <c r="CD18" s="53"/>
      <c r="CE18" s="513"/>
      <c r="CF18" s="513"/>
      <c r="CG18" s="513"/>
      <c r="CH18" s="513"/>
      <c r="CI18" s="513"/>
      <c r="CJ18" s="513"/>
      <c r="CK18" s="513"/>
      <c r="CL18" s="513"/>
      <c r="CM18" s="513"/>
      <c r="CN18" s="513"/>
      <c r="CO18" s="513"/>
      <c r="CP18" s="513"/>
      <c r="CQ18" s="513"/>
      <c r="CR18" s="513"/>
      <c r="CS18" s="514"/>
      <c r="CT18" s="398"/>
      <c r="CU18" s="399"/>
      <c r="CV18" s="399"/>
      <c r="CW18" s="399"/>
      <c r="CX18" s="399"/>
      <c r="CY18" s="399"/>
      <c r="CZ18" s="399"/>
      <c r="DA18" s="400"/>
      <c r="DB18" s="398"/>
      <c r="DC18" s="399"/>
      <c r="DD18" s="399"/>
      <c r="DE18" s="399"/>
      <c r="DF18" s="399"/>
      <c r="DG18" s="399"/>
      <c r="DH18" s="399"/>
      <c r="DI18" s="400"/>
    </row>
    <row r="19" spans="1:113" ht="18.75" customHeight="1" thickBot="1" x14ac:dyDescent="0.25">
      <c r="A19" s="40"/>
      <c r="B19" s="515" t="s">
        <v>91</v>
      </c>
      <c r="C19" s="444"/>
      <c r="D19" s="444"/>
      <c r="E19" s="516"/>
      <c r="F19" s="516"/>
      <c r="G19" s="516"/>
      <c r="H19" s="516"/>
      <c r="I19" s="516"/>
      <c r="J19" s="516"/>
      <c r="K19" s="516"/>
      <c r="L19" s="524">
        <v>173</v>
      </c>
      <c r="M19" s="524"/>
      <c r="N19" s="524"/>
      <c r="O19" s="524"/>
      <c r="P19" s="524"/>
      <c r="Q19" s="524"/>
      <c r="R19" s="525"/>
      <c r="S19" s="525"/>
      <c r="T19" s="525"/>
      <c r="U19" s="525"/>
      <c r="V19" s="526"/>
      <c r="W19" s="358"/>
      <c r="X19" s="359"/>
      <c r="Y19" s="359"/>
      <c r="Z19" s="359"/>
      <c r="AA19" s="359"/>
      <c r="AB19" s="359"/>
      <c r="AC19" s="533"/>
      <c r="AD19" s="533"/>
      <c r="AE19" s="533"/>
      <c r="AF19" s="533"/>
      <c r="AG19" s="533"/>
      <c r="AH19" s="533"/>
      <c r="AI19" s="533"/>
      <c r="AJ19" s="533"/>
      <c r="AK19" s="533"/>
      <c r="AL19" s="534"/>
      <c r="AM19" s="424"/>
      <c r="AN19" s="425"/>
      <c r="AO19" s="425"/>
      <c r="AP19" s="425"/>
      <c r="AQ19" s="425"/>
      <c r="AR19" s="425"/>
      <c r="AS19" s="425"/>
      <c r="AT19" s="426"/>
      <c r="AU19" s="427"/>
      <c r="AV19" s="428"/>
      <c r="AW19" s="428"/>
      <c r="AX19" s="428"/>
      <c r="AY19" s="429" t="s">
        <v>92</v>
      </c>
      <c r="AZ19" s="430"/>
      <c r="BA19" s="430"/>
      <c r="BB19" s="430"/>
      <c r="BC19" s="430"/>
      <c r="BD19" s="430"/>
      <c r="BE19" s="430"/>
      <c r="BF19" s="430"/>
      <c r="BG19" s="430"/>
      <c r="BH19" s="430"/>
      <c r="BI19" s="430"/>
      <c r="BJ19" s="430"/>
      <c r="BK19" s="430"/>
      <c r="BL19" s="430"/>
      <c r="BM19" s="431"/>
      <c r="BN19" s="432">
        <v>3347563</v>
      </c>
      <c r="BO19" s="433"/>
      <c r="BP19" s="433"/>
      <c r="BQ19" s="433"/>
      <c r="BR19" s="433"/>
      <c r="BS19" s="433"/>
      <c r="BT19" s="433"/>
      <c r="BU19" s="434"/>
      <c r="BV19" s="432">
        <v>3369093</v>
      </c>
      <c r="BW19" s="433"/>
      <c r="BX19" s="433"/>
      <c r="BY19" s="433"/>
      <c r="BZ19" s="433"/>
      <c r="CA19" s="433"/>
      <c r="CB19" s="433"/>
      <c r="CC19" s="434"/>
      <c r="CD19" s="53"/>
      <c r="CE19" s="513"/>
      <c r="CF19" s="513"/>
      <c r="CG19" s="513"/>
      <c r="CH19" s="513"/>
      <c r="CI19" s="513"/>
      <c r="CJ19" s="513"/>
      <c r="CK19" s="513"/>
      <c r="CL19" s="513"/>
      <c r="CM19" s="513"/>
      <c r="CN19" s="513"/>
      <c r="CO19" s="513"/>
      <c r="CP19" s="513"/>
      <c r="CQ19" s="513"/>
      <c r="CR19" s="513"/>
      <c r="CS19" s="514"/>
      <c r="CT19" s="398"/>
      <c r="CU19" s="399"/>
      <c r="CV19" s="399"/>
      <c r="CW19" s="399"/>
      <c r="CX19" s="399"/>
      <c r="CY19" s="399"/>
      <c r="CZ19" s="399"/>
      <c r="DA19" s="400"/>
      <c r="DB19" s="398"/>
      <c r="DC19" s="399"/>
      <c r="DD19" s="399"/>
      <c r="DE19" s="399"/>
      <c r="DF19" s="399"/>
      <c r="DG19" s="399"/>
      <c r="DH19" s="399"/>
      <c r="DI19" s="400"/>
    </row>
    <row r="20" spans="1:113" ht="18.75" customHeight="1" thickBot="1" x14ac:dyDescent="0.25">
      <c r="A20" s="40"/>
      <c r="B20" s="515" t="s">
        <v>93</v>
      </c>
      <c r="C20" s="444"/>
      <c r="D20" s="444"/>
      <c r="E20" s="516"/>
      <c r="F20" s="516"/>
      <c r="G20" s="516"/>
      <c r="H20" s="516"/>
      <c r="I20" s="516"/>
      <c r="J20" s="516"/>
      <c r="K20" s="516"/>
      <c r="L20" s="524">
        <v>2261</v>
      </c>
      <c r="M20" s="524"/>
      <c r="N20" s="524"/>
      <c r="O20" s="524"/>
      <c r="P20" s="524"/>
      <c r="Q20" s="524"/>
      <c r="R20" s="525"/>
      <c r="S20" s="525"/>
      <c r="T20" s="525"/>
      <c r="U20" s="525"/>
      <c r="V20" s="526"/>
      <c r="W20" s="413"/>
      <c r="X20" s="414"/>
      <c r="Y20" s="414"/>
      <c r="Z20" s="414"/>
      <c r="AA20" s="414"/>
      <c r="AB20" s="414"/>
      <c r="AC20" s="527"/>
      <c r="AD20" s="527"/>
      <c r="AE20" s="527"/>
      <c r="AF20" s="527"/>
      <c r="AG20" s="527"/>
      <c r="AH20" s="527"/>
      <c r="AI20" s="527"/>
      <c r="AJ20" s="527"/>
      <c r="AK20" s="527"/>
      <c r="AL20" s="528"/>
      <c r="AM20" s="529"/>
      <c r="AN20" s="456"/>
      <c r="AO20" s="456"/>
      <c r="AP20" s="456"/>
      <c r="AQ20" s="456"/>
      <c r="AR20" s="456"/>
      <c r="AS20" s="456"/>
      <c r="AT20" s="457"/>
      <c r="AU20" s="530"/>
      <c r="AV20" s="531"/>
      <c r="AW20" s="531"/>
      <c r="AX20" s="532"/>
      <c r="AY20" s="429"/>
      <c r="AZ20" s="430"/>
      <c r="BA20" s="430"/>
      <c r="BB20" s="430"/>
      <c r="BC20" s="430"/>
      <c r="BD20" s="430"/>
      <c r="BE20" s="430"/>
      <c r="BF20" s="430"/>
      <c r="BG20" s="430"/>
      <c r="BH20" s="430"/>
      <c r="BI20" s="430"/>
      <c r="BJ20" s="430"/>
      <c r="BK20" s="430"/>
      <c r="BL20" s="430"/>
      <c r="BM20" s="431"/>
      <c r="BN20" s="432"/>
      <c r="BO20" s="433"/>
      <c r="BP20" s="433"/>
      <c r="BQ20" s="433"/>
      <c r="BR20" s="433"/>
      <c r="BS20" s="433"/>
      <c r="BT20" s="433"/>
      <c r="BU20" s="434"/>
      <c r="BV20" s="432"/>
      <c r="BW20" s="433"/>
      <c r="BX20" s="433"/>
      <c r="BY20" s="433"/>
      <c r="BZ20" s="433"/>
      <c r="CA20" s="433"/>
      <c r="CB20" s="433"/>
      <c r="CC20" s="434"/>
      <c r="CD20" s="53"/>
      <c r="CE20" s="513"/>
      <c r="CF20" s="513"/>
      <c r="CG20" s="513"/>
      <c r="CH20" s="513"/>
      <c r="CI20" s="513"/>
      <c r="CJ20" s="513"/>
      <c r="CK20" s="513"/>
      <c r="CL20" s="513"/>
      <c r="CM20" s="513"/>
      <c r="CN20" s="513"/>
      <c r="CO20" s="513"/>
      <c r="CP20" s="513"/>
      <c r="CQ20" s="513"/>
      <c r="CR20" s="513"/>
      <c r="CS20" s="514"/>
      <c r="CT20" s="398"/>
      <c r="CU20" s="399"/>
      <c r="CV20" s="399"/>
      <c r="CW20" s="399"/>
      <c r="CX20" s="399"/>
      <c r="CY20" s="399"/>
      <c r="CZ20" s="399"/>
      <c r="DA20" s="400"/>
      <c r="DB20" s="398"/>
      <c r="DC20" s="399"/>
      <c r="DD20" s="399"/>
      <c r="DE20" s="399"/>
      <c r="DF20" s="399"/>
      <c r="DG20" s="399"/>
      <c r="DH20" s="399"/>
      <c r="DI20" s="400"/>
    </row>
    <row r="21" spans="1:113" ht="18.75" customHeight="1" thickBot="1" x14ac:dyDescent="0.25">
      <c r="A21" s="40"/>
      <c r="B21" s="535" t="s">
        <v>94</v>
      </c>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6"/>
      <c r="AJ21" s="536"/>
      <c r="AK21" s="536"/>
      <c r="AL21" s="536"/>
      <c r="AM21" s="536"/>
      <c r="AN21" s="536"/>
      <c r="AO21" s="536"/>
      <c r="AP21" s="536"/>
      <c r="AQ21" s="536"/>
      <c r="AR21" s="536"/>
      <c r="AS21" s="536"/>
      <c r="AT21" s="536"/>
      <c r="AU21" s="536"/>
      <c r="AV21" s="536"/>
      <c r="AW21" s="536"/>
      <c r="AX21" s="537"/>
      <c r="AY21" s="538"/>
      <c r="AZ21" s="539"/>
      <c r="BA21" s="539"/>
      <c r="BB21" s="539"/>
      <c r="BC21" s="539"/>
      <c r="BD21" s="539"/>
      <c r="BE21" s="539"/>
      <c r="BF21" s="539"/>
      <c r="BG21" s="539"/>
      <c r="BH21" s="539"/>
      <c r="BI21" s="539"/>
      <c r="BJ21" s="539"/>
      <c r="BK21" s="539"/>
      <c r="BL21" s="539"/>
      <c r="BM21" s="540"/>
      <c r="BN21" s="541"/>
      <c r="BO21" s="542"/>
      <c r="BP21" s="542"/>
      <c r="BQ21" s="542"/>
      <c r="BR21" s="542"/>
      <c r="BS21" s="542"/>
      <c r="BT21" s="542"/>
      <c r="BU21" s="543"/>
      <c r="BV21" s="541"/>
      <c r="BW21" s="542"/>
      <c r="BX21" s="542"/>
      <c r="BY21" s="542"/>
      <c r="BZ21" s="542"/>
      <c r="CA21" s="542"/>
      <c r="CB21" s="542"/>
      <c r="CC21" s="543"/>
      <c r="CD21" s="53"/>
      <c r="CE21" s="513"/>
      <c r="CF21" s="513"/>
      <c r="CG21" s="513"/>
      <c r="CH21" s="513"/>
      <c r="CI21" s="513"/>
      <c r="CJ21" s="513"/>
      <c r="CK21" s="513"/>
      <c r="CL21" s="513"/>
      <c r="CM21" s="513"/>
      <c r="CN21" s="513"/>
      <c r="CO21" s="513"/>
      <c r="CP21" s="513"/>
      <c r="CQ21" s="513"/>
      <c r="CR21" s="513"/>
      <c r="CS21" s="514"/>
      <c r="CT21" s="398"/>
      <c r="CU21" s="399"/>
      <c r="CV21" s="399"/>
      <c r="CW21" s="399"/>
      <c r="CX21" s="399"/>
      <c r="CY21" s="399"/>
      <c r="CZ21" s="399"/>
      <c r="DA21" s="400"/>
      <c r="DB21" s="398"/>
      <c r="DC21" s="399"/>
      <c r="DD21" s="399"/>
      <c r="DE21" s="399"/>
      <c r="DF21" s="399"/>
      <c r="DG21" s="399"/>
      <c r="DH21" s="399"/>
      <c r="DI21" s="400"/>
    </row>
    <row r="22" spans="1:113" ht="18.75" customHeight="1" x14ac:dyDescent="0.2">
      <c r="A22" s="40"/>
      <c r="B22" s="544" t="s">
        <v>95</v>
      </c>
      <c r="C22" s="545"/>
      <c r="D22" s="546"/>
      <c r="E22" s="407" t="s">
        <v>24</v>
      </c>
      <c r="F22" s="412"/>
      <c r="G22" s="412"/>
      <c r="H22" s="412"/>
      <c r="I22" s="412"/>
      <c r="J22" s="412"/>
      <c r="K22" s="402"/>
      <c r="L22" s="407" t="s">
        <v>96</v>
      </c>
      <c r="M22" s="412"/>
      <c r="N22" s="412"/>
      <c r="O22" s="412"/>
      <c r="P22" s="402"/>
      <c r="Q22" s="553" t="s">
        <v>97</v>
      </c>
      <c r="R22" s="554"/>
      <c r="S22" s="554"/>
      <c r="T22" s="554"/>
      <c r="U22" s="554"/>
      <c r="V22" s="555"/>
      <c r="W22" s="559" t="s">
        <v>98</v>
      </c>
      <c r="X22" s="545"/>
      <c r="Y22" s="546"/>
      <c r="Z22" s="407" t="s">
        <v>24</v>
      </c>
      <c r="AA22" s="412"/>
      <c r="AB22" s="412"/>
      <c r="AC22" s="412"/>
      <c r="AD22" s="412"/>
      <c r="AE22" s="412"/>
      <c r="AF22" s="412"/>
      <c r="AG22" s="402"/>
      <c r="AH22" s="564" t="s">
        <v>99</v>
      </c>
      <c r="AI22" s="412"/>
      <c r="AJ22" s="412"/>
      <c r="AK22" s="412"/>
      <c r="AL22" s="402"/>
      <c r="AM22" s="564" t="s">
        <v>100</v>
      </c>
      <c r="AN22" s="565"/>
      <c r="AO22" s="565"/>
      <c r="AP22" s="565"/>
      <c r="AQ22" s="565"/>
      <c r="AR22" s="566"/>
      <c r="AS22" s="553" t="s">
        <v>97</v>
      </c>
      <c r="AT22" s="554"/>
      <c r="AU22" s="554"/>
      <c r="AV22" s="554"/>
      <c r="AW22" s="554"/>
      <c r="AX22" s="570"/>
      <c r="AY22" s="361" t="s">
        <v>101</v>
      </c>
      <c r="AZ22" s="362"/>
      <c r="BA22" s="362"/>
      <c r="BB22" s="362"/>
      <c r="BC22" s="362"/>
      <c r="BD22" s="362"/>
      <c r="BE22" s="362"/>
      <c r="BF22" s="362"/>
      <c r="BG22" s="362"/>
      <c r="BH22" s="362"/>
      <c r="BI22" s="362"/>
      <c r="BJ22" s="362"/>
      <c r="BK22" s="362"/>
      <c r="BL22" s="362"/>
      <c r="BM22" s="363"/>
      <c r="BN22" s="364">
        <v>4274969</v>
      </c>
      <c r="BO22" s="365"/>
      <c r="BP22" s="365"/>
      <c r="BQ22" s="365"/>
      <c r="BR22" s="365"/>
      <c r="BS22" s="365"/>
      <c r="BT22" s="365"/>
      <c r="BU22" s="366"/>
      <c r="BV22" s="364">
        <v>4412174</v>
      </c>
      <c r="BW22" s="365"/>
      <c r="BX22" s="365"/>
      <c r="BY22" s="365"/>
      <c r="BZ22" s="365"/>
      <c r="CA22" s="365"/>
      <c r="CB22" s="365"/>
      <c r="CC22" s="366"/>
      <c r="CD22" s="53"/>
      <c r="CE22" s="513"/>
      <c r="CF22" s="513"/>
      <c r="CG22" s="513"/>
      <c r="CH22" s="513"/>
      <c r="CI22" s="513"/>
      <c r="CJ22" s="513"/>
      <c r="CK22" s="513"/>
      <c r="CL22" s="513"/>
      <c r="CM22" s="513"/>
      <c r="CN22" s="513"/>
      <c r="CO22" s="513"/>
      <c r="CP22" s="513"/>
      <c r="CQ22" s="513"/>
      <c r="CR22" s="513"/>
      <c r="CS22" s="514"/>
      <c r="CT22" s="398"/>
      <c r="CU22" s="399"/>
      <c r="CV22" s="399"/>
      <c r="CW22" s="399"/>
      <c r="CX22" s="399"/>
      <c r="CY22" s="399"/>
      <c r="CZ22" s="399"/>
      <c r="DA22" s="400"/>
      <c r="DB22" s="398"/>
      <c r="DC22" s="399"/>
      <c r="DD22" s="399"/>
      <c r="DE22" s="399"/>
      <c r="DF22" s="399"/>
      <c r="DG22" s="399"/>
      <c r="DH22" s="399"/>
      <c r="DI22" s="400"/>
    </row>
    <row r="23" spans="1:113" ht="18.75" customHeight="1" x14ac:dyDescent="0.2">
      <c r="A23" s="40"/>
      <c r="B23" s="547"/>
      <c r="C23" s="548"/>
      <c r="D23" s="549"/>
      <c r="E23" s="387"/>
      <c r="F23" s="392"/>
      <c r="G23" s="392"/>
      <c r="H23" s="392"/>
      <c r="I23" s="392"/>
      <c r="J23" s="392"/>
      <c r="K23" s="381"/>
      <c r="L23" s="387"/>
      <c r="M23" s="392"/>
      <c r="N23" s="392"/>
      <c r="O23" s="392"/>
      <c r="P23" s="381"/>
      <c r="Q23" s="556"/>
      <c r="R23" s="557"/>
      <c r="S23" s="557"/>
      <c r="T23" s="557"/>
      <c r="U23" s="557"/>
      <c r="V23" s="558"/>
      <c r="W23" s="560"/>
      <c r="X23" s="548"/>
      <c r="Y23" s="549"/>
      <c r="Z23" s="387"/>
      <c r="AA23" s="392"/>
      <c r="AB23" s="392"/>
      <c r="AC23" s="392"/>
      <c r="AD23" s="392"/>
      <c r="AE23" s="392"/>
      <c r="AF23" s="392"/>
      <c r="AG23" s="381"/>
      <c r="AH23" s="387"/>
      <c r="AI23" s="392"/>
      <c r="AJ23" s="392"/>
      <c r="AK23" s="392"/>
      <c r="AL23" s="381"/>
      <c r="AM23" s="567"/>
      <c r="AN23" s="568"/>
      <c r="AO23" s="568"/>
      <c r="AP23" s="568"/>
      <c r="AQ23" s="568"/>
      <c r="AR23" s="569"/>
      <c r="AS23" s="556"/>
      <c r="AT23" s="557"/>
      <c r="AU23" s="557"/>
      <c r="AV23" s="557"/>
      <c r="AW23" s="557"/>
      <c r="AX23" s="571"/>
      <c r="AY23" s="429" t="s">
        <v>102</v>
      </c>
      <c r="AZ23" s="430"/>
      <c r="BA23" s="430"/>
      <c r="BB23" s="430"/>
      <c r="BC23" s="430"/>
      <c r="BD23" s="430"/>
      <c r="BE23" s="430"/>
      <c r="BF23" s="430"/>
      <c r="BG23" s="430"/>
      <c r="BH23" s="430"/>
      <c r="BI23" s="430"/>
      <c r="BJ23" s="430"/>
      <c r="BK23" s="430"/>
      <c r="BL23" s="430"/>
      <c r="BM23" s="431"/>
      <c r="BN23" s="432">
        <v>4233243</v>
      </c>
      <c r="BO23" s="433"/>
      <c r="BP23" s="433"/>
      <c r="BQ23" s="433"/>
      <c r="BR23" s="433"/>
      <c r="BS23" s="433"/>
      <c r="BT23" s="433"/>
      <c r="BU23" s="434"/>
      <c r="BV23" s="432">
        <v>4369762</v>
      </c>
      <c r="BW23" s="433"/>
      <c r="BX23" s="433"/>
      <c r="BY23" s="433"/>
      <c r="BZ23" s="433"/>
      <c r="CA23" s="433"/>
      <c r="CB23" s="433"/>
      <c r="CC23" s="434"/>
      <c r="CD23" s="53"/>
      <c r="CE23" s="513"/>
      <c r="CF23" s="513"/>
      <c r="CG23" s="513"/>
      <c r="CH23" s="513"/>
      <c r="CI23" s="513"/>
      <c r="CJ23" s="513"/>
      <c r="CK23" s="513"/>
      <c r="CL23" s="513"/>
      <c r="CM23" s="513"/>
      <c r="CN23" s="513"/>
      <c r="CO23" s="513"/>
      <c r="CP23" s="513"/>
      <c r="CQ23" s="513"/>
      <c r="CR23" s="513"/>
      <c r="CS23" s="514"/>
      <c r="CT23" s="398"/>
      <c r="CU23" s="399"/>
      <c r="CV23" s="399"/>
      <c r="CW23" s="399"/>
      <c r="CX23" s="399"/>
      <c r="CY23" s="399"/>
      <c r="CZ23" s="399"/>
      <c r="DA23" s="400"/>
      <c r="DB23" s="398"/>
      <c r="DC23" s="399"/>
      <c r="DD23" s="399"/>
      <c r="DE23" s="399"/>
      <c r="DF23" s="399"/>
      <c r="DG23" s="399"/>
      <c r="DH23" s="399"/>
      <c r="DI23" s="400"/>
    </row>
    <row r="24" spans="1:113" ht="18.75" customHeight="1" thickBot="1" x14ac:dyDescent="0.25">
      <c r="A24" s="40"/>
      <c r="B24" s="547"/>
      <c r="C24" s="548"/>
      <c r="D24" s="549"/>
      <c r="E24" s="451" t="s">
        <v>103</v>
      </c>
      <c r="F24" s="425"/>
      <c r="G24" s="425"/>
      <c r="H24" s="425"/>
      <c r="I24" s="425"/>
      <c r="J24" s="425"/>
      <c r="K24" s="426"/>
      <c r="L24" s="452">
        <v>1</v>
      </c>
      <c r="M24" s="453"/>
      <c r="N24" s="453"/>
      <c r="O24" s="453"/>
      <c r="P24" s="495"/>
      <c r="Q24" s="452">
        <v>7000</v>
      </c>
      <c r="R24" s="453"/>
      <c r="S24" s="453"/>
      <c r="T24" s="453"/>
      <c r="U24" s="453"/>
      <c r="V24" s="495"/>
      <c r="W24" s="560"/>
      <c r="X24" s="548"/>
      <c r="Y24" s="549"/>
      <c r="Z24" s="451" t="s">
        <v>104</v>
      </c>
      <c r="AA24" s="425"/>
      <c r="AB24" s="425"/>
      <c r="AC24" s="425"/>
      <c r="AD24" s="425"/>
      <c r="AE24" s="425"/>
      <c r="AF24" s="425"/>
      <c r="AG24" s="426"/>
      <c r="AH24" s="452">
        <v>56</v>
      </c>
      <c r="AI24" s="453"/>
      <c r="AJ24" s="453"/>
      <c r="AK24" s="453"/>
      <c r="AL24" s="495"/>
      <c r="AM24" s="452">
        <v>157864</v>
      </c>
      <c r="AN24" s="453"/>
      <c r="AO24" s="453"/>
      <c r="AP24" s="453"/>
      <c r="AQ24" s="453"/>
      <c r="AR24" s="495"/>
      <c r="AS24" s="452">
        <v>2819</v>
      </c>
      <c r="AT24" s="453"/>
      <c r="AU24" s="453"/>
      <c r="AV24" s="453"/>
      <c r="AW24" s="453"/>
      <c r="AX24" s="454"/>
      <c r="AY24" s="538" t="s">
        <v>105</v>
      </c>
      <c r="AZ24" s="539"/>
      <c r="BA24" s="539"/>
      <c r="BB24" s="539"/>
      <c r="BC24" s="539"/>
      <c r="BD24" s="539"/>
      <c r="BE24" s="539"/>
      <c r="BF24" s="539"/>
      <c r="BG24" s="539"/>
      <c r="BH24" s="539"/>
      <c r="BI24" s="539"/>
      <c r="BJ24" s="539"/>
      <c r="BK24" s="539"/>
      <c r="BL24" s="539"/>
      <c r="BM24" s="540"/>
      <c r="BN24" s="432">
        <v>2711207</v>
      </c>
      <c r="BO24" s="433"/>
      <c r="BP24" s="433"/>
      <c r="BQ24" s="433"/>
      <c r="BR24" s="433"/>
      <c r="BS24" s="433"/>
      <c r="BT24" s="433"/>
      <c r="BU24" s="434"/>
      <c r="BV24" s="432">
        <v>2710165</v>
      </c>
      <c r="BW24" s="433"/>
      <c r="BX24" s="433"/>
      <c r="BY24" s="433"/>
      <c r="BZ24" s="433"/>
      <c r="CA24" s="433"/>
      <c r="CB24" s="433"/>
      <c r="CC24" s="434"/>
      <c r="CD24" s="53"/>
      <c r="CE24" s="513"/>
      <c r="CF24" s="513"/>
      <c r="CG24" s="513"/>
      <c r="CH24" s="513"/>
      <c r="CI24" s="513"/>
      <c r="CJ24" s="513"/>
      <c r="CK24" s="513"/>
      <c r="CL24" s="513"/>
      <c r="CM24" s="513"/>
      <c r="CN24" s="513"/>
      <c r="CO24" s="513"/>
      <c r="CP24" s="513"/>
      <c r="CQ24" s="513"/>
      <c r="CR24" s="513"/>
      <c r="CS24" s="514"/>
      <c r="CT24" s="398"/>
      <c r="CU24" s="399"/>
      <c r="CV24" s="399"/>
      <c r="CW24" s="399"/>
      <c r="CX24" s="399"/>
      <c r="CY24" s="399"/>
      <c r="CZ24" s="399"/>
      <c r="DA24" s="400"/>
      <c r="DB24" s="398"/>
      <c r="DC24" s="399"/>
      <c r="DD24" s="399"/>
      <c r="DE24" s="399"/>
      <c r="DF24" s="399"/>
      <c r="DG24" s="399"/>
      <c r="DH24" s="399"/>
      <c r="DI24" s="400"/>
    </row>
    <row r="25" spans="1:113" ht="18.75" customHeight="1" x14ac:dyDescent="0.2">
      <c r="A25" s="40"/>
      <c r="B25" s="547"/>
      <c r="C25" s="548"/>
      <c r="D25" s="549"/>
      <c r="E25" s="451" t="s">
        <v>106</v>
      </c>
      <c r="F25" s="425"/>
      <c r="G25" s="425"/>
      <c r="H25" s="425"/>
      <c r="I25" s="425"/>
      <c r="J25" s="425"/>
      <c r="K25" s="426"/>
      <c r="L25" s="452">
        <v>1</v>
      </c>
      <c r="M25" s="453"/>
      <c r="N25" s="453"/>
      <c r="O25" s="453"/>
      <c r="P25" s="495"/>
      <c r="Q25" s="452">
        <v>5900</v>
      </c>
      <c r="R25" s="453"/>
      <c r="S25" s="453"/>
      <c r="T25" s="453"/>
      <c r="U25" s="453"/>
      <c r="V25" s="495"/>
      <c r="W25" s="560"/>
      <c r="X25" s="548"/>
      <c r="Y25" s="549"/>
      <c r="Z25" s="451" t="s">
        <v>107</v>
      </c>
      <c r="AA25" s="425"/>
      <c r="AB25" s="425"/>
      <c r="AC25" s="425"/>
      <c r="AD25" s="425"/>
      <c r="AE25" s="425"/>
      <c r="AF25" s="425"/>
      <c r="AG25" s="426"/>
      <c r="AH25" s="452" t="s">
        <v>64</v>
      </c>
      <c r="AI25" s="453"/>
      <c r="AJ25" s="453"/>
      <c r="AK25" s="453"/>
      <c r="AL25" s="495"/>
      <c r="AM25" s="452" t="s">
        <v>64</v>
      </c>
      <c r="AN25" s="453"/>
      <c r="AO25" s="453"/>
      <c r="AP25" s="453"/>
      <c r="AQ25" s="453"/>
      <c r="AR25" s="495"/>
      <c r="AS25" s="452" t="s">
        <v>64</v>
      </c>
      <c r="AT25" s="453"/>
      <c r="AU25" s="453"/>
      <c r="AV25" s="453"/>
      <c r="AW25" s="453"/>
      <c r="AX25" s="454"/>
      <c r="AY25" s="361" t="s">
        <v>108</v>
      </c>
      <c r="AZ25" s="362"/>
      <c r="BA25" s="362"/>
      <c r="BB25" s="362"/>
      <c r="BC25" s="362"/>
      <c r="BD25" s="362"/>
      <c r="BE25" s="362"/>
      <c r="BF25" s="362"/>
      <c r="BG25" s="362"/>
      <c r="BH25" s="362"/>
      <c r="BI25" s="362"/>
      <c r="BJ25" s="362"/>
      <c r="BK25" s="362"/>
      <c r="BL25" s="362"/>
      <c r="BM25" s="363"/>
      <c r="BN25" s="364">
        <v>241336</v>
      </c>
      <c r="BO25" s="365"/>
      <c r="BP25" s="365"/>
      <c r="BQ25" s="365"/>
      <c r="BR25" s="365"/>
      <c r="BS25" s="365"/>
      <c r="BT25" s="365"/>
      <c r="BU25" s="366"/>
      <c r="BV25" s="364">
        <v>347205</v>
      </c>
      <c r="BW25" s="365"/>
      <c r="BX25" s="365"/>
      <c r="BY25" s="365"/>
      <c r="BZ25" s="365"/>
      <c r="CA25" s="365"/>
      <c r="CB25" s="365"/>
      <c r="CC25" s="366"/>
      <c r="CD25" s="53"/>
      <c r="CE25" s="513"/>
      <c r="CF25" s="513"/>
      <c r="CG25" s="513"/>
      <c r="CH25" s="513"/>
      <c r="CI25" s="513"/>
      <c r="CJ25" s="513"/>
      <c r="CK25" s="513"/>
      <c r="CL25" s="513"/>
      <c r="CM25" s="513"/>
      <c r="CN25" s="513"/>
      <c r="CO25" s="513"/>
      <c r="CP25" s="513"/>
      <c r="CQ25" s="513"/>
      <c r="CR25" s="513"/>
      <c r="CS25" s="514"/>
      <c r="CT25" s="398"/>
      <c r="CU25" s="399"/>
      <c r="CV25" s="399"/>
      <c r="CW25" s="399"/>
      <c r="CX25" s="399"/>
      <c r="CY25" s="399"/>
      <c r="CZ25" s="399"/>
      <c r="DA25" s="400"/>
      <c r="DB25" s="398"/>
      <c r="DC25" s="399"/>
      <c r="DD25" s="399"/>
      <c r="DE25" s="399"/>
      <c r="DF25" s="399"/>
      <c r="DG25" s="399"/>
      <c r="DH25" s="399"/>
      <c r="DI25" s="400"/>
    </row>
    <row r="26" spans="1:113" ht="18.75" customHeight="1" x14ac:dyDescent="0.2">
      <c r="A26" s="40"/>
      <c r="B26" s="547"/>
      <c r="C26" s="548"/>
      <c r="D26" s="549"/>
      <c r="E26" s="451" t="s">
        <v>109</v>
      </c>
      <c r="F26" s="425"/>
      <c r="G26" s="425"/>
      <c r="H26" s="425"/>
      <c r="I26" s="425"/>
      <c r="J26" s="425"/>
      <c r="K26" s="426"/>
      <c r="L26" s="452">
        <v>1</v>
      </c>
      <c r="M26" s="453"/>
      <c r="N26" s="453"/>
      <c r="O26" s="453"/>
      <c r="P26" s="495"/>
      <c r="Q26" s="452">
        <v>5300</v>
      </c>
      <c r="R26" s="453"/>
      <c r="S26" s="453"/>
      <c r="T26" s="453"/>
      <c r="U26" s="453"/>
      <c r="V26" s="495"/>
      <c r="W26" s="560"/>
      <c r="X26" s="548"/>
      <c r="Y26" s="549"/>
      <c r="Z26" s="451" t="s">
        <v>110</v>
      </c>
      <c r="AA26" s="572"/>
      <c r="AB26" s="572"/>
      <c r="AC26" s="572"/>
      <c r="AD26" s="572"/>
      <c r="AE26" s="572"/>
      <c r="AF26" s="572"/>
      <c r="AG26" s="573"/>
      <c r="AH26" s="452">
        <v>1</v>
      </c>
      <c r="AI26" s="453"/>
      <c r="AJ26" s="453"/>
      <c r="AK26" s="453"/>
      <c r="AL26" s="495"/>
      <c r="AM26" s="452" t="s">
        <v>111</v>
      </c>
      <c r="AN26" s="453"/>
      <c r="AO26" s="453"/>
      <c r="AP26" s="453"/>
      <c r="AQ26" s="453"/>
      <c r="AR26" s="495"/>
      <c r="AS26" s="452" t="s">
        <v>111</v>
      </c>
      <c r="AT26" s="453"/>
      <c r="AU26" s="453"/>
      <c r="AV26" s="453"/>
      <c r="AW26" s="453"/>
      <c r="AX26" s="454"/>
      <c r="AY26" s="435" t="s">
        <v>112</v>
      </c>
      <c r="AZ26" s="436"/>
      <c r="BA26" s="436"/>
      <c r="BB26" s="436"/>
      <c r="BC26" s="436"/>
      <c r="BD26" s="436"/>
      <c r="BE26" s="436"/>
      <c r="BF26" s="436"/>
      <c r="BG26" s="436"/>
      <c r="BH26" s="436"/>
      <c r="BI26" s="436"/>
      <c r="BJ26" s="436"/>
      <c r="BK26" s="436"/>
      <c r="BL26" s="436"/>
      <c r="BM26" s="437"/>
      <c r="BN26" s="432" t="s">
        <v>64</v>
      </c>
      <c r="BO26" s="433"/>
      <c r="BP26" s="433"/>
      <c r="BQ26" s="433"/>
      <c r="BR26" s="433"/>
      <c r="BS26" s="433"/>
      <c r="BT26" s="433"/>
      <c r="BU26" s="434"/>
      <c r="BV26" s="432" t="s">
        <v>64</v>
      </c>
      <c r="BW26" s="433"/>
      <c r="BX26" s="433"/>
      <c r="BY26" s="433"/>
      <c r="BZ26" s="433"/>
      <c r="CA26" s="433"/>
      <c r="CB26" s="433"/>
      <c r="CC26" s="434"/>
      <c r="CD26" s="53"/>
      <c r="CE26" s="513"/>
      <c r="CF26" s="513"/>
      <c r="CG26" s="513"/>
      <c r="CH26" s="513"/>
      <c r="CI26" s="513"/>
      <c r="CJ26" s="513"/>
      <c r="CK26" s="513"/>
      <c r="CL26" s="513"/>
      <c r="CM26" s="513"/>
      <c r="CN26" s="513"/>
      <c r="CO26" s="513"/>
      <c r="CP26" s="513"/>
      <c r="CQ26" s="513"/>
      <c r="CR26" s="513"/>
      <c r="CS26" s="514"/>
      <c r="CT26" s="398"/>
      <c r="CU26" s="399"/>
      <c r="CV26" s="399"/>
      <c r="CW26" s="399"/>
      <c r="CX26" s="399"/>
      <c r="CY26" s="399"/>
      <c r="CZ26" s="399"/>
      <c r="DA26" s="400"/>
      <c r="DB26" s="398"/>
      <c r="DC26" s="399"/>
      <c r="DD26" s="399"/>
      <c r="DE26" s="399"/>
      <c r="DF26" s="399"/>
      <c r="DG26" s="399"/>
      <c r="DH26" s="399"/>
      <c r="DI26" s="400"/>
    </row>
    <row r="27" spans="1:113" ht="18.75" customHeight="1" thickBot="1" x14ac:dyDescent="0.25">
      <c r="A27" s="40"/>
      <c r="B27" s="547"/>
      <c r="C27" s="548"/>
      <c r="D27" s="549"/>
      <c r="E27" s="451" t="s">
        <v>113</v>
      </c>
      <c r="F27" s="425"/>
      <c r="G27" s="425"/>
      <c r="H27" s="425"/>
      <c r="I27" s="425"/>
      <c r="J27" s="425"/>
      <c r="K27" s="426"/>
      <c r="L27" s="452">
        <v>1</v>
      </c>
      <c r="M27" s="453"/>
      <c r="N27" s="453"/>
      <c r="O27" s="453"/>
      <c r="P27" s="495"/>
      <c r="Q27" s="452">
        <v>3000</v>
      </c>
      <c r="R27" s="453"/>
      <c r="S27" s="453"/>
      <c r="T27" s="453"/>
      <c r="U27" s="453"/>
      <c r="V27" s="495"/>
      <c r="W27" s="560"/>
      <c r="X27" s="548"/>
      <c r="Y27" s="549"/>
      <c r="Z27" s="451" t="s">
        <v>114</v>
      </c>
      <c r="AA27" s="425"/>
      <c r="AB27" s="425"/>
      <c r="AC27" s="425"/>
      <c r="AD27" s="425"/>
      <c r="AE27" s="425"/>
      <c r="AF27" s="425"/>
      <c r="AG27" s="426"/>
      <c r="AH27" s="452">
        <v>1</v>
      </c>
      <c r="AI27" s="453"/>
      <c r="AJ27" s="453"/>
      <c r="AK27" s="453"/>
      <c r="AL27" s="495"/>
      <c r="AM27" s="452" t="s">
        <v>111</v>
      </c>
      <c r="AN27" s="453"/>
      <c r="AO27" s="453"/>
      <c r="AP27" s="453"/>
      <c r="AQ27" s="453"/>
      <c r="AR27" s="495"/>
      <c r="AS27" s="452" t="s">
        <v>111</v>
      </c>
      <c r="AT27" s="453"/>
      <c r="AU27" s="453"/>
      <c r="AV27" s="453"/>
      <c r="AW27" s="453"/>
      <c r="AX27" s="454"/>
      <c r="AY27" s="496" t="s">
        <v>115</v>
      </c>
      <c r="AZ27" s="497"/>
      <c r="BA27" s="497"/>
      <c r="BB27" s="497"/>
      <c r="BC27" s="497"/>
      <c r="BD27" s="497"/>
      <c r="BE27" s="497"/>
      <c r="BF27" s="497"/>
      <c r="BG27" s="497"/>
      <c r="BH27" s="497"/>
      <c r="BI27" s="497"/>
      <c r="BJ27" s="497"/>
      <c r="BK27" s="497"/>
      <c r="BL27" s="497"/>
      <c r="BM27" s="498"/>
      <c r="BN27" s="541">
        <v>96403</v>
      </c>
      <c r="BO27" s="542"/>
      <c r="BP27" s="542"/>
      <c r="BQ27" s="542"/>
      <c r="BR27" s="542"/>
      <c r="BS27" s="542"/>
      <c r="BT27" s="542"/>
      <c r="BU27" s="543"/>
      <c r="BV27" s="541">
        <v>96367</v>
      </c>
      <c r="BW27" s="542"/>
      <c r="BX27" s="542"/>
      <c r="BY27" s="542"/>
      <c r="BZ27" s="542"/>
      <c r="CA27" s="542"/>
      <c r="CB27" s="542"/>
      <c r="CC27" s="543"/>
      <c r="CD27" s="55"/>
      <c r="CE27" s="513"/>
      <c r="CF27" s="513"/>
      <c r="CG27" s="513"/>
      <c r="CH27" s="513"/>
      <c r="CI27" s="513"/>
      <c r="CJ27" s="513"/>
      <c r="CK27" s="513"/>
      <c r="CL27" s="513"/>
      <c r="CM27" s="513"/>
      <c r="CN27" s="513"/>
      <c r="CO27" s="513"/>
      <c r="CP27" s="513"/>
      <c r="CQ27" s="513"/>
      <c r="CR27" s="513"/>
      <c r="CS27" s="514"/>
      <c r="CT27" s="398"/>
      <c r="CU27" s="399"/>
      <c r="CV27" s="399"/>
      <c r="CW27" s="399"/>
      <c r="CX27" s="399"/>
      <c r="CY27" s="399"/>
      <c r="CZ27" s="399"/>
      <c r="DA27" s="400"/>
      <c r="DB27" s="398"/>
      <c r="DC27" s="399"/>
      <c r="DD27" s="399"/>
      <c r="DE27" s="399"/>
      <c r="DF27" s="399"/>
      <c r="DG27" s="399"/>
      <c r="DH27" s="399"/>
      <c r="DI27" s="400"/>
    </row>
    <row r="28" spans="1:113" ht="18.75" customHeight="1" x14ac:dyDescent="0.2">
      <c r="A28" s="40"/>
      <c r="B28" s="547"/>
      <c r="C28" s="548"/>
      <c r="D28" s="549"/>
      <c r="E28" s="451" t="s">
        <v>116</v>
      </c>
      <c r="F28" s="425"/>
      <c r="G28" s="425"/>
      <c r="H28" s="425"/>
      <c r="I28" s="425"/>
      <c r="J28" s="425"/>
      <c r="K28" s="426"/>
      <c r="L28" s="452">
        <v>1</v>
      </c>
      <c r="M28" s="453"/>
      <c r="N28" s="453"/>
      <c r="O28" s="453"/>
      <c r="P28" s="495"/>
      <c r="Q28" s="452">
        <v>2500</v>
      </c>
      <c r="R28" s="453"/>
      <c r="S28" s="453"/>
      <c r="T28" s="453"/>
      <c r="U28" s="453"/>
      <c r="V28" s="495"/>
      <c r="W28" s="560"/>
      <c r="X28" s="548"/>
      <c r="Y28" s="549"/>
      <c r="Z28" s="451" t="s">
        <v>117</v>
      </c>
      <c r="AA28" s="425"/>
      <c r="AB28" s="425"/>
      <c r="AC28" s="425"/>
      <c r="AD28" s="425"/>
      <c r="AE28" s="425"/>
      <c r="AF28" s="425"/>
      <c r="AG28" s="426"/>
      <c r="AH28" s="452" t="s">
        <v>64</v>
      </c>
      <c r="AI28" s="453"/>
      <c r="AJ28" s="453"/>
      <c r="AK28" s="453"/>
      <c r="AL28" s="495"/>
      <c r="AM28" s="452" t="s">
        <v>64</v>
      </c>
      <c r="AN28" s="453"/>
      <c r="AO28" s="453"/>
      <c r="AP28" s="453"/>
      <c r="AQ28" s="453"/>
      <c r="AR28" s="495"/>
      <c r="AS28" s="452" t="s">
        <v>64</v>
      </c>
      <c r="AT28" s="453"/>
      <c r="AU28" s="453"/>
      <c r="AV28" s="453"/>
      <c r="AW28" s="453"/>
      <c r="AX28" s="454"/>
      <c r="AY28" s="574" t="s">
        <v>118</v>
      </c>
      <c r="AZ28" s="575"/>
      <c r="BA28" s="575"/>
      <c r="BB28" s="576"/>
      <c r="BC28" s="361" t="s">
        <v>119</v>
      </c>
      <c r="BD28" s="362"/>
      <c r="BE28" s="362"/>
      <c r="BF28" s="362"/>
      <c r="BG28" s="362"/>
      <c r="BH28" s="362"/>
      <c r="BI28" s="362"/>
      <c r="BJ28" s="362"/>
      <c r="BK28" s="362"/>
      <c r="BL28" s="362"/>
      <c r="BM28" s="363"/>
      <c r="BN28" s="364">
        <v>1568292</v>
      </c>
      <c r="BO28" s="365"/>
      <c r="BP28" s="365"/>
      <c r="BQ28" s="365"/>
      <c r="BR28" s="365"/>
      <c r="BS28" s="365"/>
      <c r="BT28" s="365"/>
      <c r="BU28" s="366"/>
      <c r="BV28" s="364">
        <v>1336236</v>
      </c>
      <c r="BW28" s="365"/>
      <c r="BX28" s="365"/>
      <c r="BY28" s="365"/>
      <c r="BZ28" s="365"/>
      <c r="CA28" s="365"/>
      <c r="CB28" s="365"/>
      <c r="CC28" s="366"/>
      <c r="CD28" s="53"/>
      <c r="CE28" s="513"/>
      <c r="CF28" s="513"/>
      <c r="CG28" s="513"/>
      <c r="CH28" s="513"/>
      <c r="CI28" s="513"/>
      <c r="CJ28" s="513"/>
      <c r="CK28" s="513"/>
      <c r="CL28" s="513"/>
      <c r="CM28" s="513"/>
      <c r="CN28" s="513"/>
      <c r="CO28" s="513"/>
      <c r="CP28" s="513"/>
      <c r="CQ28" s="513"/>
      <c r="CR28" s="513"/>
      <c r="CS28" s="514"/>
      <c r="CT28" s="398"/>
      <c r="CU28" s="399"/>
      <c r="CV28" s="399"/>
      <c r="CW28" s="399"/>
      <c r="CX28" s="399"/>
      <c r="CY28" s="399"/>
      <c r="CZ28" s="399"/>
      <c r="DA28" s="400"/>
      <c r="DB28" s="398"/>
      <c r="DC28" s="399"/>
      <c r="DD28" s="399"/>
      <c r="DE28" s="399"/>
      <c r="DF28" s="399"/>
      <c r="DG28" s="399"/>
      <c r="DH28" s="399"/>
      <c r="DI28" s="400"/>
    </row>
    <row r="29" spans="1:113" ht="18.75" customHeight="1" x14ac:dyDescent="0.2">
      <c r="A29" s="40"/>
      <c r="B29" s="547"/>
      <c r="C29" s="548"/>
      <c r="D29" s="549"/>
      <c r="E29" s="451" t="s">
        <v>120</v>
      </c>
      <c r="F29" s="425"/>
      <c r="G29" s="425"/>
      <c r="H29" s="425"/>
      <c r="I29" s="425"/>
      <c r="J29" s="425"/>
      <c r="K29" s="426"/>
      <c r="L29" s="452">
        <v>8</v>
      </c>
      <c r="M29" s="453"/>
      <c r="N29" s="453"/>
      <c r="O29" s="453"/>
      <c r="P29" s="495"/>
      <c r="Q29" s="452">
        <v>2300</v>
      </c>
      <c r="R29" s="453"/>
      <c r="S29" s="453"/>
      <c r="T29" s="453"/>
      <c r="U29" s="453"/>
      <c r="V29" s="495"/>
      <c r="W29" s="561"/>
      <c r="X29" s="562"/>
      <c r="Y29" s="563"/>
      <c r="Z29" s="451" t="s">
        <v>121</v>
      </c>
      <c r="AA29" s="425"/>
      <c r="AB29" s="425"/>
      <c r="AC29" s="425"/>
      <c r="AD29" s="425"/>
      <c r="AE29" s="425"/>
      <c r="AF29" s="425"/>
      <c r="AG29" s="426"/>
      <c r="AH29" s="452">
        <v>57</v>
      </c>
      <c r="AI29" s="453"/>
      <c r="AJ29" s="453"/>
      <c r="AK29" s="453"/>
      <c r="AL29" s="495"/>
      <c r="AM29" s="452">
        <v>161780</v>
      </c>
      <c r="AN29" s="453"/>
      <c r="AO29" s="453"/>
      <c r="AP29" s="453"/>
      <c r="AQ29" s="453"/>
      <c r="AR29" s="495"/>
      <c r="AS29" s="452">
        <v>2838</v>
      </c>
      <c r="AT29" s="453"/>
      <c r="AU29" s="453"/>
      <c r="AV29" s="453"/>
      <c r="AW29" s="453"/>
      <c r="AX29" s="454"/>
      <c r="AY29" s="577"/>
      <c r="AZ29" s="578"/>
      <c r="BA29" s="578"/>
      <c r="BB29" s="579"/>
      <c r="BC29" s="429" t="s">
        <v>122</v>
      </c>
      <c r="BD29" s="430"/>
      <c r="BE29" s="430"/>
      <c r="BF29" s="430"/>
      <c r="BG29" s="430"/>
      <c r="BH29" s="430"/>
      <c r="BI29" s="430"/>
      <c r="BJ29" s="430"/>
      <c r="BK29" s="430"/>
      <c r="BL29" s="430"/>
      <c r="BM29" s="431"/>
      <c r="BN29" s="432">
        <v>527</v>
      </c>
      <c r="BO29" s="433"/>
      <c r="BP29" s="433"/>
      <c r="BQ29" s="433"/>
      <c r="BR29" s="433"/>
      <c r="BS29" s="433"/>
      <c r="BT29" s="433"/>
      <c r="BU29" s="434"/>
      <c r="BV29" s="432">
        <v>527</v>
      </c>
      <c r="BW29" s="433"/>
      <c r="BX29" s="433"/>
      <c r="BY29" s="433"/>
      <c r="BZ29" s="433"/>
      <c r="CA29" s="433"/>
      <c r="CB29" s="433"/>
      <c r="CC29" s="434"/>
      <c r="CD29" s="55"/>
      <c r="CE29" s="513"/>
      <c r="CF29" s="513"/>
      <c r="CG29" s="513"/>
      <c r="CH29" s="513"/>
      <c r="CI29" s="513"/>
      <c r="CJ29" s="513"/>
      <c r="CK29" s="513"/>
      <c r="CL29" s="513"/>
      <c r="CM29" s="513"/>
      <c r="CN29" s="513"/>
      <c r="CO29" s="513"/>
      <c r="CP29" s="513"/>
      <c r="CQ29" s="513"/>
      <c r="CR29" s="513"/>
      <c r="CS29" s="514"/>
      <c r="CT29" s="398"/>
      <c r="CU29" s="399"/>
      <c r="CV29" s="399"/>
      <c r="CW29" s="399"/>
      <c r="CX29" s="399"/>
      <c r="CY29" s="399"/>
      <c r="CZ29" s="399"/>
      <c r="DA29" s="400"/>
      <c r="DB29" s="398"/>
      <c r="DC29" s="399"/>
      <c r="DD29" s="399"/>
      <c r="DE29" s="399"/>
      <c r="DF29" s="399"/>
      <c r="DG29" s="399"/>
      <c r="DH29" s="399"/>
      <c r="DI29" s="400"/>
    </row>
    <row r="30" spans="1:113" ht="18.75" customHeight="1" thickBot="1" x14ac:dyDescent="0.25">
      <c r="A30" s="40"/>
      <c r="B30" s="550"/>
      <c r="C30" s="551"/>
      <c r="D30" s="552"/>
      <c r="E30" s="455"/>
      <c r="F30" s="456"/>
      <c r="G30" s="456"/>
      <c r="H30" s="456"/>
      <c r="I30" s="456"/>
      <c r="J30" s="456"/>
      <c r="K30" s="457"/>
      <c r="L30" s="584"/>
      <c r="M30" s="585"/>
      <c r="N30" s="585"/>
      <c r="O30" s="585"/>
      <c r="P30" s="586"/>
      <c r="Q30" s="584"/>
      <c r="R30" s="585"/>
      <c r="S30" s="585"/>
      <c r="T30" s="585"/>
      <c r="U30" s="585"/>
      <c r="V30" s="586"/>
      <c r="W30" s="587" t="s">
        <v>123</v>
      </c>
      <c r="X30" s="588"/>
      <c r="Y30" s="588"/>
      <c r="Z30" s="588"/>
      <c r="AA30" s="588"/>
      <c r="AB30" s="588"/>
      <c r="AC30" s="588"/>
      <c r="AD30" s="588"/>
      <c r="AE30" s="588"/>
      <c r="AF30" s="588"/>
      <c r="AG30" s="589"/>
      <c r="AH30" s="520">
        <v>95.7</v>
      </c>
      <c r="AI30" s="521"/>
      <c r="AJ30" s="521"/>
      <c r="AK30" s="521"/>
      <c r="AL30" s="521"/>
      <c r="AM30" s="521"/>
      <c r="AN30" s="521"/>
      <c r="AO30" s="521"/>
      <c r="AP30" s="521"/>
      <c r="AQ30" s="521"/>
      <c r="AR30" s="521"/>
      <c r="AS30" s="521"/>
      <c r="AT30" s="521"/>
      <c r="AU30" s="521"/>
      <c r="AV30" s="521"/>
      <c r="AW30" s="521"/>
      <c r="AX30" s="523"/>
      <c r="AY30" s="580"/>
      <c r="AZ30" s="581"/>
      <c r="BA30" s="581"/>
      <c r="BB30" s="582"/>
      <c r="BC30" s="538" t="s">
        <v>124</v>
      </c>
      <c r="BD30" s="539"/>
      <c r="BE30" s="539"/>
      <c r="BF30" s="539"/>
      <c r="BG30" s="539"/>
      <c r="BH30" s="539"/>
      <c r="BI30" s="539"/>
      <c r="BJ30" s="539"/>
      <c r="BK30" s="539"/>
      <c r="BL30" s="539"/>
      <c r="BM30" s="540"/>
      <c r="BN30" s="541">
        <v>58271</v>
      </c>
      <c r="BO30" s="542"/>
      <c r="BP30" s="542"/>
      <c r="BQ30" s="542"/>
      <c r="BR30" s="542"/>
      <c r="BS30" s="542"/>
      <c r="BT30" s="542"/>
      <c r="BU30" s="543"/>
      <c r="BV30" s="541">
        <v>61654</v>
      </c>
      <c r="BW30" s="542"/>
      <c r="BX30" s="542"/>
      <c r="BY30" s="542"/>
      <c r="BZ30" s="542"/>
      <c r="CA30" s="542"/>
      <c r="CB30" s="542"/>
      <c r="CC30" s="543"/>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583" t="s">
        <v>125</v>
      </c>
      <c r="D32" s="583"/>
      <c r="E32" s="583"/>
      <c r="F32" s="583"/>
      <c r="G32" s="583"/>
      <c r="H32" s="583"/>
      <c r="I32" s="583"/>
      <c r="J32" s="583"/>
      <c r="K32" s="583"/>
      <c r="L32" s="583"/>
      <c r="M32" s="583"/>
      <c r="N32" s="583"/>
      <c r="O32" s="583"/>
      <c r="P32" s="583"/>
      <c r="Q32" s="583"/>
      <c r="R32" s="583"/>
      <c r="S32" s="583"/>
      <c r="U32" s="436" t="s">
        <v>126</v>
      </c>
      <c r="V32" s="436"/>
      <c r="W32" s="436"/>
      <c r="X32" s="436"/>
      <c r="Y32" s="436"/>
      <c r="Z32" s="436"/>
      <c r="AA32" s="436"/>
      <c r="AB32" s="436"/>
      <c r="AC32" s="436"/>
      <c r="AD32" s="436"/>
      <c r="AE32" s="436"/>
      <c r="AF32" s="436"/>
      <c r="AG32" s="436"/>
      <c r="AH32" s="436"/>
      <c r="AI32" s="436"/>
      <c r="AJ32" s="436"/>
      <c r="AK32" s="436"/>
      <c r="AM32" s="436" t="s">
        <v>127</v>
      </c>
      <c r="AN32" s="436"/>
      <c r="AO32" s="436"/>
      <c r="AP32" s="436"/>
      <c r="AQ32" s="436"/>
      <c r="AR32" s="436"/>
      <c r="AS32" s="436"/>
      <c r="AT32" s="436"/>
      <c r="AU32" s="436"/>
      <c r="AV32" s="436"/>
      <c r="AW32" s="436"/>
      <c r="AX32" s="436"/>
      <c r="AY32" s="436"/>
      <c r="AZ32" s="436"/>
      <c r="BA32" s="436"/>
      <c r="BB32" s="436"/>
      <c r="BC32" s="436"/>
      <c r="BE32" s="436" t="s">
        <v>128</v>
      </c>
      <c r="BF32" s="436"/>
      <c r="BG32" s="436"/>
      <c r="BH32" s="436"/>
      <c r="BI32" s="436"/>
      <c r="BJ32" s="436"/>
      <c r="BK32" s="436"/>
      <c r="BL32" s="436"/>
      <c r="BM32" s="436"/>
      <c r="BN32" s="436"/>
      <c r="BO32" s="436"/>
      <c r="BP32" s="436"/>
      <c r="BQ32" s="436"/>
      <c r="BR32" s="436"/>
      <c r="BS32" s="436"/>
      <c r="BT32" s="436"/>
      <c r="BU32" s="436"/>
      <c r="BW32" s="436" t="s">
        <v>129</v>
      </c>
      <c r="BX32" s="436"/>
      <c r="BY32" s="436"/>
      <c r="BZ32" s="436"/>
      <c r="CA32" s="436"/>
      <c r="CB32" s="436"/>
      <c r="CC32" s="436"/>
      <c r="CD32" s="436"/>
      <c r="CE32" s="436"/>
      <c r="CF32" s="436"/>
      <c r="CG32" s="436"/>
      <c r="CH32" s="436"/>
      <c r="CI32" s="436"/>
      <c r="CJ32" s="436"/>
      <c r="CK32" s="436"/>
      <c r="CL32" s="436"/>
      <c r="CM32" s="436"/>
      <c r="CO32" s="436" t="s">
        <v>130</v>
      </c>
      <c r="CP32" s="436"/>
      <c r="CQ32" s="436"/>
      <c r="CR32" s="436"/>
      <c r="CS32" s="436"/>
      <c r="CT32" s="436"/>
      <c r="CU32" s="436"/>
      <c r="CV32" s="436"/>
      <c r="CW32" s="436"/>
      <c r="CX32" s="436"/>
      <c r="CY32" s="436"/>
      <c r="CZ32" s="436"/>
      <c r="DA32" s="436"/>
      <c r="DB32" s="436"/>
      <c r="DC32" s="436"/>
      <c r="DD32" s="436"/>
      <c r="DE32" s="436"/>
      <c r="DI32" s="63"/>
    </row>
    <row r="33" spans="1:113" ht="13.5" customHeight="1" x14ac:dyDescent="0.2">
      <c r="A33" s="40"/>
      <c r="B33" s="64"/>
      <c r="C33" s="419" t="s">
        <v>131</v>
      </c>
      <c r="D33" s="419"/>
      <c r="E33" s="390" t="s">
        <v>132</v>
      </c>
      <c r="F33" s="390"/>
      <c r="G33" s="390"/>
      <c r="H33" s="390"/>
      <c r="I33" s="390"/>
      <c r="J33" s="390"/>
      <c r="K33" s="390"/>
      <c r="L33" s="390"/>
      <c r="M33" s="390"/>
      <c r="N33" s="390"/>
      <c r="O33" s="390"/>
      <c r="P33" s="390"/>
      <c r="Q33" s="390"/>
      <c r="R33" s="390"/>
      <c r="S33" s="390"/>
      <c r="T33" s="65"/>
      <c r="U33" s="419" t="s">
        <v>131</v>
      </c>
      <c r="V33" s="419"/>
      <c r="W33" s="390" t="s">
        <v>132</v>
      </c>
      <c r="X33" s="390"/>
      <c r="Y33" s="390"/>
      <c r="Z33" s="390"/>
      <c r="AA33" s="390"/>
      <c r="AB33" s="390"/>
      <c r="AC33" s="390"/>
      <c r="AD33" s="390"/>
      <c r="AE33" s="390"/>
      <c r="AF33" s="390"/>
      <c r="AG33" s="390"/>
      <c r="AH33" s="390"/>
      <c r="AI33" s="390"/>
      <c r="AJ33" s="390"/>
      <c r="AK33" s="390"/>
      <c r="AL33" s="65"/>
      <c r="AM33" s="419" t="s">
        <v>131</v>
      </c>
      <c r="AN33" s="419"/>
      <c r="AO33" s="390" t="s">
        <v>132</v>
      </c>
      <c r="AP33" s="390"/>
      <c r="AQ33" s="390"/>
      <c r="AR33" s="390"/>
      <c r="AS33" s="390"/>
      <c r="AT33" s="390"/>
      <c r="AU33" s="390"/>
      <c r="AV33" s="390"/>
      <c r="AW33" s="390"/>
      <c r="AX33" s="390"/>
      <c r="AY33" s="390"/>
      <c r="AZ33" s="390"/>
      <c r="BA33" s="390"/>
      <c r="BB33" s="390"/>
      <c r="BC33" s="390"/>
      <c r="BD33" s="66"/>
      <c r="BE33" s="390" t="s">
        <v>133</v>
      </c>
      <c r="BF33" s="390"/>
      <c r="BG33" s="390" t="s">
        <v>134</v>
      </c>
      <c r="BH33" s="390"/>
      <c r="BI33" s="390"/>
      <c r="BJ33" s="390"/>
      <c r="BK33" s="390"/>
      <c r="BL33" s="390"/>
      <c r="BM33" s="390"/>
      <c r="BN33" s="390"/>
      <c r="BO33" s="390"/>
      <c r="BP33" s="390"/>
      <c r="BQ33" s="390"/>
      <c r="BR33" s="390"/>
      <c r="BS33" s="390"/>
      <c r="BT33" s="390"/>
      <c r="BU33" s="390"/>
      <c r="BV33" s="66"/>
      <c r="BW33" s="419" t="s">
        <v>133</v>
      </c>
      <c r="BX33" s="419"/>
      <c r="BY33" s="390" t="s">
        <v>135</v>
      </c>
      <c r="BZ33" s="390"/>
      <c r="CA33" s="390"/>
      <c r="CB33" s="390"/>
      <c r="CC33" s="390"/>
      <c r="CD33" s="390"/>
      <c r="CE33" s="390"/>
      <c r="CF33" s="390"/>
      <c r="CG33" s="390"/>
      <c r="CH33" s="390"/>
      <c r="CI33" s="390"/>
      <c r="CJ33" s="390"/>
      <c r="CK33" s="390"/>
      <c r="CL33" s="390"/>
      <c r="CM33" s="390"/>
      <c r="CN33" s="65"/>
      <c r="CO33" s="419" t="s">
        <v>131</v>
      </c>
      <c r="CP33" s="419"/>
      <c r="CQ33" s="390" t="s">
        <v>136</v>
      </c>
      <c r="CR33" s="390"/>
      <c r="CS33" s="390"/>
      <c r="CT33" s="390"/>
      <c r="CU33" s="390"/>
      <c r="CV33" s="390"/>
      <c r="CW33" s="390"/>
      <c r="CX33" s="390"/>
      <c r="CY33" s="390"/>
      <c r="CZ33" s="390"/>
      <c r="DA33" s="390"/>
      <c r="DB33" s="390"/>
      <c r="DC33" s="390"/>
      <c r="DD33" s="390"/>
      <c r="DE33" s="390"/>
      <c r="DF33" s="65"/>
      <c r="DG33" s="590" t="s">
        <v>137</v>
      </c>
      <c r="DH33" s="590"/>
      <c r="DI33" s="67"/>
    </row>
    <row r="34" spans="1:113" ht="32.25" customHeight="1" x14ac:dyDescent="0.2">
      <c r="A34" s="40"/>
      <c r="B34" s="64"/>
      <c r="C34" s="591">
        <f>IF(E34="","",1)</f>
        <v>1</v>
      </c>
      <c r="D34" s="591"/>
      <c r="E34" s="592" t="str">
        <f>IF('各会計、関係団体の財政状況及び健全化判断比率'!B7="","",'各会計、関係団体の財政状況及び健全化判断比率'!B7)</f>
        <v>一般会計</v>
      </c>
      <c r="F34" s="592"/>
      <c r="G34" s="592"/>
      <c r="H34" s="592"/>
      <c r="I34" s="592"/>
      <c r="J34" s="592"/>
      <c r="K34" s="592"/>
      <c r="L34" s="592"/>
      <c r="M34" s="592"/>
      <c r="N34" s="592"/>
      <c r="O34" s="592"/>
      <c r="P34" s="592"/>
      <c r="Q34" s="592"/>
      <c r="R34" s="592"/>
      <c r="S34" s="592"/>
      <c r="T34" s="40"/>
      <c r="U34" s="591">
        <f>IF(W34="","",MAX(C34:D43)+1)</f>
        <v>2</v>
      </c>
      <c r="V34" s="591"/>
      <c r="W34" s="592" t="str">
        <f>IF('各会計、関係団体の財政状況及び健全化判断比率'!B28="","",'各会計、関係団体の財政状況及び健全化判断比率'!B28)</f>
        <v>国民健康保険特別会計</v>
      </c>
      <c r="X34" s="592"/>
      <c r="Y34" s="592"/>
      <c r="Z34" s="592"/>
      <c r="AA34" s="592"/>
      <c r="AB34" s="592"/>
      <c r="AC34" s="592"/>
      <c r="AD34" s="592"/>
      <c r="AE34" s="592"/>
      <c r="AF34" s="592"/>
      <c r="AG34" s="592"/>
      <c r="AH34" s="592"/>
      <c r="AI34" s="592"/>
      <c r="AJ34" s="592"/>
      <c r="AK34" s="592"/>
      <c r="AL34" s="40"/>
      <c r="AM34" s="591">
        <f>IF(AO34="","",MAX(C34:D43,U34:V43)+1)</f>
        <v>5</v>
      </c>
      <c r="AN34" s="591"/>
      <c r="AO34" s="592" t="str">
        <f>IF('各会計、関係団体の財政状況及び健全化判断比率'!B31="","",'各会計、関係団体の財政状況及び健全化判断比率'!B31)</f>
        <v>水道事業会計</v>
      </c>
      <c r="AP34" s="592"/>
      <c r="AQ34" s="592"/>
      <c r="AR34" s="592"/>
      <c r="AS34" s="592"/>
      <c r="AT34" s="592"/>
      <c r="AU34" s="592"/>
      <c r="AV34" s="592"/>
      <c r="AW34" s="592"/>
      <c r="AX34" s="592"/>
      <c r="AY34" s="592"/>
      <c r="AZ34" s="592"/>
      <c r="BA34" s="592"/>
      <c r="BB34" s="592"/>
      <c r="BC34" s="592"/>
      <c r="BD34" s="40"/>
      <c r="BE34" s="591">
        <f>IF(BG34="","",MAX(C34:D43,U34:V43,AM34:AN43)+1)</f>
        <v>6</v>
      </c>
      <c r="BF34" s="591"/>
      <c r="BG34" s="592" t="str">
        <f>IF('各会計、関係団体の財政状況及び健全化判断比率'!B32="","",'各会計、関係団体の財政状況及び健全化判断比率'!B32)</f>
        <v>公共下水道事業特別会計</v>
      </c>
      <c r="BH34" s="592"/>
      <c r="BI34" s="592"/>
      <c r="BJ34" s="592"/>
      <c r="BK34" s="592"/>
      <c r="BL34" s="592"/>
      <c r="BM34" s="592"/>
      <c r="BN34" s="592"/>
      <c r="BO34" s="592"/>
      <c r="BP34" s="592"/>
      <c r="BQ34" s="592"/>
      <c r="BR34" s="592"/>
      <c r="BS34" s="592"/>
      <c r="BT34" s="592"/>
      <c r="BU34" s="592"/>
      <c r="BV34" s="40"/>
      <c r="BW34" s="591">
        <f>IF(BY34="","",MAX(C34:D43,U34:V43,AM34:AN43,BE34:BF43)+1)</f>
        <v>8</v>
      </c>
      <c r="BX34" s="591"/>
      <c r="BY34" s="592" t="str">
        <f>IF('各会計、関係団体の財政状況及び健全化判断比率'!B68="","",'各会計、関係団体の財政状況及び健全化判断比率'!B68)</f>
        <v>日高広域消防事務組合</v>
      </c>
      <c r="BZ34" s="592"/>
      <c r="CA34" s="592"/>
      <c r="CB34" s="592"/>
      <c r="CC34" s="592"/>
      <c r="CD34" s="592"/>
      <c r="CE34" s="592"/>
      <c r="CF34" s="592"/>
      <c r="CG34" s="592"/>
      <c r="CH34" s="592"/>
      <c r="CI34" s="592"/>
      <c r="CJ34" s="592"/>
      <c r="CK34" s="592"/>
      <c r="CL34" s="592"/>
      <c r="CM34" s="592"/>
      <c r="CN34" s="40"/>
      <c r="CO34" s="591" t="str">
        <f>IF(CQ34="","",MAX(C34:D43,U34:V43,AM34:AN43,BE34:BF43,BW34:BX43)+1)</f>
        <v/>
      </c>
      <c r="CP34" s="591"/>
      <c r="CQ34" s="592" t="str">
        <f>IF('各会計、関係団体の財政状況及び健全化判断比率'!BS7="","",'各会計、関係団体の財政状況及び健全化判断比率'!BS7)</f>
        <v/>
      </c>
      <c r="CR34" s="592"/>
      <c r="CS34" s="592"/>
      <c r="CT34" s="592"/>
      <c r="CU34" s="592"/>
      <c r="CV34" s="592"/>
      <c r="CW34" s="592"/>
      <c r="CX34" s="592"/>
      <c r="CY34" s="592"/>
      <c r="CZ34" s="592"/>
      <c r="DA34" s="592"/>
      <c r="DB34" s="592"/>
      <c r="DC34" s="592"/>
      <c r="DD34" s="592"/>
      <c r="DE34" s="592"/>
      <c r="DG34" s="593" t="str">
        <f>IF('各会計、関係団体の財政状況及び健全化判断比率'!BR7="","",'各会計、関係団体の財政状況及び健全化判断比率'!BR7)</f>
        <v/>
      </c>
      <c r="DH34" s="593"/>
      <c r="DI34" s="67"/>
    </row>
    <row r="35" spans="1:113" ht="32.25" customHeight="1" x14ac:dyDescent="0.2">
      <c r="A35" s="40"/>
      <c r="B35" s="64"/>
      <c r="C35" s="591" t="str">
        <f>IF(E35="","",C34+1)</f>
        <v/>
      </c>
      <c r="D35" s="591"/>
      <c r="E35" s="592" t="str">
        <f>IF('各会計、関係団体の財政状況及び健全化判断比率'!B8="","",'各会計、関係団体の財政状況及び健全化判断比率'!B8)</f>
        <v/>
      </c>
      <c r="F35" s="592"/>
      <c r="G35" s="592"/>
      <c r="H35" s="592"/>
      <c r="I35" s="592"/>
      <c r="J35" s="592"/>
      <c r="K35" s="592"/>
      <c r="L35" s="592"/>
      <c r="M35" s="592"/>
      <c r="N35" s="592"/>
      <c r="O35" s="592"/>
      <c r="P35" s="592"/>
      <c r="Q35" s="592"/>
      <c r="R35" s="592"/>
      <c r="S35" s="592"/>
      <c r="T35" s="40"/>
      <c r="U35" s="591">
        <f>IF(W35="","",U34+1)</f>
        <v>3</v>
      </c>
      <c r="V35" s="591"/>
      <c r="W35" s="592" t="str">
        <f>IF('各会計、関係団体の財政状況及び健全化判断比率'!B29="","",'各会計、関係団体の財政状況及び健全化判断比率'!B29)</f>
        <v>介護保険特別会計</v>
      </c>
      <c r="X35" s="592"/>
      <c r="Y35" s="592"/>
      <c r="Z35" s="592"/>
      <c r="AA35" s="592"/>
      <c r="AB35" s="592"/>
      <c r="AC35" s="592"/>
      <c r="AD35" s="592"/>
      <c r="AE35" s="592"/>
      <c r="AF35" s="592"/>
      <c r="AG35" s="592"/>
      <c r="AH35" s="592"/>
      <c r="AI35" s="592"/>
      <c r="AJ35" s="592"/>
      <c r="AK35" s="592"/>
      <c r="AL35" s="40"/>
      <c r="AM35" s="591" t="str">
        <f t="shared" ref="AM35:AM43" si="0">IF(AO35="","",AM34+1)</f>
        <v/>
      </c>
      <c r="AN35" s="591"/>
      <c r="AO35" s="592"/>
      <c r="AP35" s="592"/>
      <c r="AQ35" s="592"/>
      <c r="AR35" s="592"/>
      <c r="AS35" s="592"/>
      <c r="AT35" s="592"/>
      <c r="AU35" s="592"/>
      <c r="AV35" s="592"/>
      <c r="AW35" s="592"/>
      <c r="AX35" s="592"/>
      <c r="AY35" s="592"/>
      <c r="AZ35" s="592"/>
      <c r="BA35" s="592"/>
      <c r="BB35" s="592"/>
      <c r="BC35" s="592"/>
      <c r="BD35" s="40"/>
      <c r="BE35" s="591">
        <f t="shared" ref="BE35:BE43" si="1">IF(BG35="","",BE34+1)</f>
        <v>7</v>
      </c>
      <c r="BF35" s="591"/>
      <c r="BG35" s="592" t="str">
        <f>IF('各会計、関係団体の財政状況及び健全化判断比率'!B33="","",'各会計、関係団体の財政状況及び健全化判断比率'!B33)</f>
        <v>漁業集落環境整備事業特別会計</v>
      </c>
      <c r="BH35" s="592"/>
      <c r="BI35" s="592"/>
      <c r="BJ35" s="592"/>
      <c r="BK35" s="592"/>
      <c r="BL35" s="592"/>
      <c r="BM35" s="592"/>
      <c r="BN35" s="592"/>
      <c r="BO35" s="592"/>
      <c r="BP35" s="592"/>
      <c r="BQ35" s="592"/>
      <c r="BR35" s="592"/>
      <c r="BS35" s="592"/>
      <c r="BT35" s="592"/>
      <c r="BU35" s="592"/>
      <c r="BV35" s="40"/>
      <c r="BW35" s="591">
        <f t="shared" ref="BW35:BW43" si="2">IF(BY35="","",BW34+1)</f>
        <v>9</v>
      </c>
      <c r="BX35" s="591"/>
      <c r="BY35" s="592" t="str">
        <f>IF('各会計、関係団体の財政状況及び健全化判断比率'!B69="","",'各会計、関係団体の財政状況及び健全化判断比率'!B69)</f>
        <v>御坊市外五ヶ町病院経営事務組合</v>
      </c>
      <c r="BZ35" s="592"/>
      <c r="CA35" s="592"/>
      <c r="CB35" s="592"/>
      <c r="CC35" s="592"/>
      <c r="CD35" s="592"/>
      <c r="CE35" s="592"/>
      <c r="CF35" s="592"/>
      <c r="CG35" s="592"/>
      <c r="CH35" s="592"/>
      <c r="CI35" s="592"/>
      <c r="CJ35" s="592"/>
      <c r="CK35" s="592"/>
      <c r="CL35" s="592"/>
      <c r="CM35" s="592"/>
      <c r="CN35" s="40"/>
      <c r="CO35" s="591" t="str">
        <f t="shared" ref="CO35:CO43" si="3">IF(CQ35="","",CO34+1)</f>
        <v/>
      </c>
      <c r="CP35" s="591"/>
      <c r="CQ35" s="592" t="str">
        <f>IF('各会計、関係団体の財政状況及び健全化判断比率'!BS8="","",'各会計、関係団体の財政状況及び健全化判断比率'!BS8)</f>
        <v/>
      </c>
      <c r="CR35" s="592"/>
      <c r="CS35" s="592"/>
      <c r="CT35" s="592"/>
      <c r="CU35" s="592"/>
      <c r="CV35" s="592"/>
      <c r="CW35" s="592"/>
      <c r="CX35" s="592"/>
      <c r="CY35" s="592"/>
      <c r="CZ35" s="592"/>
      <c r="DA35" s="592"/>
      <c r="DB35" s="592"/>
      <c r="DC35" s="592"/>
      <c r="DD35" s="592"/>
      <c r="DE35" s="592"/>
      <c r="DG35" s="593" t="str">
        <f>IF('各会計、関係団体の財政状況及び健全化判断比率'!BR8="","",'各会計、関係団体の財政状況及び健全化判断比率'!BR8)</f>
        <v/>
      </c>
      <c r="DH35" s="593"/>
      <c r="DI35" s="67"/>
    </row>
    <row r="36" spans="1:113" ht="32.25" customHeight="1" x14ac:dyDescent="0.2">
      <c r="A36" s="40"/>
      <c r="B36" s="64"/>
      <c r="C36" s="591" t="str">
        <f>IF(E36="","",C35+1)</f>
        <v/>
      </c>
      <c r="D36" s="591"/>
      <c r="E36" s="592" t="str">
        <f>IF('各会計、関係団体の財政状況及び健全化判断比率'!B9="","",'各会計、関係団体の財政状況及び健全化判断比率'!B9)</f>
        <v/>
      </c>
      <c r="F36" s="592"/>
      <c r="G36" s="592"/>
      <c r="H36" s="592"/>
      <c r="I36" s="592"/>
      <c r="J36" s="592"/>
      <c r="K36" s="592"/>
      <c r="L36" s="592"/>
      <c r="M36" s="592"/>
      <c r="N36" s="592"/>
      <c r="O36" s="592"/>
      <c r="P36" s="592"/>
      <c r="Q36" s="592"/>
      <c r="R36" s="592"/>
      <c r="S36" s="592"/>
      <c r="T36" s="40"/>
      <c r="U36" s="591">
        <f t="shared" ref="U36:U43" si="4">IF(W36="","",U35+1)</f>
        <v>4</v>
      </c>
      <c r="V36" s="591"/>
      <c r="W36" s="592" t="str">
        <f>IF('各会計、関係団体の財政状況及び健全化判断比率'!B30="","",'各会計、関係団体の財政状況及び健全化判断比率'!B30)</f>
        <v>後期高齢者医療特別会計</v>
      </c>
      <c r="X36" s="592"/>
      <c r="Y36" s="592"/>
      <c r="Z36" s="592"/>
      <c r="AA36" s="592"/>
      <c r="AB36" s="592"/>
      <c r="AC36" s="592"/>
      <c r="AD36" s="592"/>
      <c r="AE36" s="592"/>
      <c r="AF36" s="592"/>
      <c r="AG36" s="592"/>
      <c r="AH36" s="592"/>
      <c r="AI36" s="592"/>
      <c r="AJ36" s="592"/>
      <c r="AK36" s="592"/>
      <c r="AL36" s="40"/>
      <c r="AM36" s="591" t="str">
        <f t="shared" si="0"/>
        <v/>
      </c>
      <c r="AN36" s="591"/>
      <c r="AO36" s="592"/>
      <c r="AP36" s="592"/>
      <c r="AQ36" s="592"/>
      <c r="AR36" s="592"/>
      <c r="AS36" s="592"/>
      <c r="AT36" s="592"/>
      <c r="AU36" s="592"/>
      <c r="AV36" s="592"/>
      <c r="AW36" s="592"/>
      <c r="AX36" s="592"/>
      <c r="AY36" s="592"/>
      <c r="AZ36" s="592"/>
      <c r="BA36" s="592"/>
      <c r="BB36" s="592"/>
      <c r="BC36" s="592"/>
      <c r="BD36" s="40"/>
      <c r="BE36" s="591" t="str">
        <f t="shared" si="1"/>
        <v/>
      </c>
      <c r="BF36" s="591"/>
      <c r="BG36" s="592"/>
      <c r="BH36" s="592"/>
      <c r="BI36" s="592"/>
      <c r="BJ36" s="592"/>
      <c r="BK36" s="592"/>
      <c r="BL36" s="592"/>
      <c r="BM36" s="592"/>
      <c r="BN36" s="592"/>
      <c r="BO36" s="592"/>
      <c r="BP36" s="592"/>
      <c r="BQ36" s="592"/>
      <c r="BR36" s="592"/>
      <c r="BS36" s="592"/>
      <c r="BT36" s="592"/>
      <c r="BU36" s="592"/>
      <c r="BV36" s="40"/>
      <c r="BW36" s="591">
        <f t="shared" si="2"/>
        <v>10</v>
      </c>
      <c r="BX36" s="591"/>
      <c r="BY36" s="592" t="str">
        <f>IF('各会計、関係団体の財政状況及び健全化判断比率'!B70="","",'各会計、関係団体の財政状況及び健全化判断比率'!B70)</f>
        <v>御坊日高老人福祉施設事務組合</v>
      </c>
      <c r="BZ36" s="592"/>
      <c r="CA36" s="592"/>
      <c r="CB36" s="592"/>
      <c r="CC36" s="592"/>
      <c r="CD36" s="592"/>
      <c r="CE36" s="592"/>
      <c r="CF36" s="592"/>
      <c r="CG36" s="592"/>
      <c r="CH36" s="592"/>
      <c r="CI36" s="592"/>
      <c r="CJ36" s="592"/>
      <c r="CK36" s="592"/>
      <c r="CL36" s="592"/>
      <c r="CM36" s="592"/>
      <c r="CN36" s="40"/>
      <c r="CO36" s="591" t="str">
        <f t="shared" si="3"/>
        <v/>
      </c>
      <c r="CP36" s="591"/>
      <c r="CQ36" s="592" t="str">
        <f>IF('各会計、関係団体の財政状況及び健全化判断比率'!BS9="","",'各会計、関係団体の財政状況及び健全化判断比率'!BS9)</f>
        <v/>
      </c>
      <c r="CR36" s="592"/>
      <c r="CS36" s="592"/>
      <c r="CT36" s="592"/>
      <c r="CU36" s="592"/>
      <c r="CV36" s="592"/>
      <c r="CW36" s="592"/>
      <c r="CX36" s="592"/>
      <c r="CY36" s="592"/>
      <c r="CZ36" s="592"/>
      <c r="DA36" s="592"/>
      <c r="DB36" s="592"/>
      <c r="DC36" s="592"/>
      <c r="DD36" s="592"/>
      <c r="DE36" s="592"/>
      <c r="DG36" s="593" t="str">
        <f>IF('各会計、関係団体の財政状況及び健全化判断比率'!BR9="","",'各会計、関係団体の財政状況及び健全化判断比率'!BR9)</f>
        <v/>
      </c>
      <c r="DH36" s="593"/>
      <c r="DI36" s="67"/>
    </row>
    <row r="37" spans="1:113" ht="32.25" customHeight="1" x14ac:dyDescent="0.2">
      <c r="A37" s="40"/>
      <c r="B37" s="64"/>
      <c r="C37" s="591" t="str">
        <f>IF(E37="","",C36+1)</f>
        <v/>
      </c>
      <c r="D37" s="591"/>
      <c r="E37" s="592" t="str">
        <f>IF('各会計、関係団体の財政状況及び健全化判断比率'!B10="","",'各会計、関係団体の財政状況及び健全化判断比率'!B10)</f>
        <v/>
      </c>
      <c r="F37" s="592"/>
      <c r="G37" s="592"/>
      <c r="H37" s="592"/>
      <c r="I37" s="592"/>
      <c r="J37" s="592"/>
      <c r="K37" s="592"/>
      <c r="L37" s="592"/>
      <c r="M37" s="592"/>
      <c r="N37" s="592"/>
      <c r="O37" s="592"/>
      <c r="P37" s="592"/>
      <c r="Q37" s="592"/>
      <c r="R37" s="592"/>
      <c r="S37" s="592"/>
      <c r="T37" s="40"/>
      <c r="U37" s="591" t="str">
        <f t="shared" si="4"/>
        <v/>
      </c>
      <c r="V37" s="591"/>
      <c r="W37" s="592"/>
      <c r="X37" s="592"/>
      <c r="Y37" s="592"/>
      <c r="Z37" s="592"/>
      <c r="AA37" s="592"/>
      <c r="AB37" s="592"/>
      <c r="AC37" s="592"/>
      <c r="AD37" s="592"/>
      <c r="AE37" s="592"/>
      <c r="AF37" s="592"/>
      <c r="AG37" s="592"/>
      <c r="AH37" s="592"/>
      <c r="AI37" s="592"/>
      <c r="AJ37" s="592"/>
      <c r="AK37" s="592"/>
      <c r="AL37" s="40"/>
      <c r="AM37" s="591" t="str">
        <f t="shared" si="0"/>
        <v/>
      </c>
      <c r="AN37" s="591"/>
      <c r="AO37" s="592"/>
      <c r="AP37" s="592"/>
      <c r="AQ37" s="592"/>
      <c r="AR37" s="592"/>
      <c r="AS37" s="592"/>
      <c r="AT37" s="592"/>
      <c r="AU37" s="592"/>
      <c r="AV37" s="592"/>
      <c r="AW37" s="592"/>
      <c r="AX37" s="592"/>
      <c r="AY37" s="592"/>
      <c r="AZ37" s="592"/>
      <c r="BA37" s="592"/>
      <c r="BB37" s="592"/>
      <c r="BC37" s="592"/>
      <c r="BD37" s="40"/>
      <c r="BE37" s="591" t="str">
        <f t="shared" si="1"/>
        <v/>
      </c>
      <c r="BF37" s="591"/>
      <c r="BG37" s="592"/>
      <c r="BH37" s="592"/>
      <c r="BI37" s="592"/>
      <c r="BJ37" s="592"/>
      <c r="BK37" s="592"/>
      <c r="BL37" s="592"/>
      <c r="BM37" s="592"/>
      <c r="BN37" s="592"/>
      <c r="BO37" s="592"/>
      <c r="BP37" s="592"/>
      <c r="BQ37" s="592"/>
      <c r="BR37" s="592"/>
      <c r="BS37" s="592"/>
      <c r="BT37" s="592"/>
      <c r="BU37" s="592"/>
      <c r="BV37" s="40"/>
      <c r="BW37" s="591">
        <f t="shared" si="2"/>
        <v>11</v>
      </c>
      <c r="BX37" s="591"/>
      <c r="BY37" s="592" t="str">
        <f>IF('各会計、関係団体の財政状況及び健全化判断比率'!B71="","",'各会計、関係団体の財政状況及び健全化判断比率'!B71)</f>
        <v>御坊日高老人福祉施設事務組合（公営企業会計）</v>
      </c>
      <c r="BZ37" s="592"/>
      <c r="CA37" s="592"/>
      <c r="CB37" s="592"/>
      <c r="CC37" s="592"/>
      <c r="CD37" s="592"/>
      <c r="CE37" s="592"/>
      <c r="CF37" s="592"/>
      <c r="CG37" s="592"/>
      <c r="CH37" s="592"/>
      <c r="CI37" s="592"/>
      <c r="CJ37" s="592"/>
      <c r="CK37" s="592"/>
      <c r="CL37" s="592"/>
      <c r="CM37" s="592"/>
      <c r="CN37" s="40"/>
      <c r="CO37" s="591" t="str">
        <f t="shared" si="3"/>
        <v/>
      </c>
      <c r="CP37" s="591"/>
      <c r="CQ37" s="592" t="str">
        <f>IF('各会計、関係団体の財政状況及び健全化判断比率'!BS10="","",'各会計、関係団体の財政状況及び健全化判断比率'!BS10)</f>
        <v/>
      </c>
      <c r="CR37" s="592"/>
      <c r="CS37" s="592"/>
      <c r="CT37" s="592"/>
      <c r="CU37" s="592"/>
      <c r="CV37" s="592"/>
      <c r="CW37" s="592"/>
      <c r="CX37" s="592"/>
      <c r="CY37" s="592"/>
      <c r="CZ37" s="592"/>
      <c r="DA37" s="592"/>
      <c r="DB37" s="592"/>
      <c r="DC37" s="592"/>
      <c r="DD37" s="592"/>
      <c r="DE37" s="592"/>
      <c r="DG37" s="593" t="str">
        <f>IF('各会計、関係団体の財政状況及び健全化判断比率'!BR10="","",'各会計、関係団体の財政状況及び健全化判断比率'!BR10)</f>
        <v/>
      </c>
      <c r="DH37" s="593"/>
      <c r="DI37" s="67"/>
    </row>
    <row r="38" spans="1:113" ht="32.25" customHeight="1" x14ac:dyDescent="0.2">
      <c r="A38" s="40"/>
      <c r="B38" s="64"/>
      <c r="C38" s="591" t="str">
        <f t="shared" ref="C38:C43" si="5">IF(E38="","",C37+1)</f>
        <v/>
      </c>
      <c r="D38" s="591"/>
      <c r="E38" s="592" t="str">
        <f>IF('各会計、関係団体の財政状況及び健全化判断比率'!B11="","",'各会計、関係団体の財政状況及び健全化判断比率'!B11)</f>
        <v/>
      </c>
      <c r="F38" s="592"/>
      <c r="G38" s="592"/>
      <c r="H38" s="592"/>
      <c r="I38" s="592"/>
      <c r="J38" s="592"/>
      <c r="K38" s="592"/>
      <c r="L38" s="592"/>
      <c r="M38" s="592"/>
      <c r="N38" s="592"/>
      <c r="O38" s="592"/>
      <c r="P38" s="592"/>
      <c r="Q38" s="592"/>
      <c r="R38" s="592"/>
      <c r="S38" s="592"/>
      <c r="T38" s="40"/>
      <c r="U38" s="591" t="str">
        <f t="shared" si="4"/>
        <v/>
      </c>
      <c r="V38" s="591"/>
      <c r="W38" s="592"/>
      <c r="X38" s="592"/>
      <c r="Y38" s="592"/>
      <c r="Z38" s="592"/>
      <c r="AA38" s="592"/>
      <c r="AB38" s="592"/>
      <c r="AC38" s="592"/>
      <c r="AD38" s="592"/>
      <c r="AE38" s="592"/>
      <c r="AF38" s="592"/>
      <c r="AG38" s="592"/>
      <c r="AH38" s="592"/>
      <c r="AI38" s="592"/>
      <c r="AJ38" s="592"/>
      <c r="AK38" s="592"/>
      <c r="AL38" s="40"/>
      <c r="AM38" s="591" t="str">
        <f t="shared" si="0"/>
        <v/>
      </c>
      <c r="AN38" s="591"/>
      <c r="AO38" s="592"/>
      <c r="AP38" s="592"/>
      <c r="AQ38" s="592"/>
      <c r="AR38" s="592"/>
      <c r="AS38" s="592"/>
      <c r="AT38" s="592"/>
      <c r="AU38" s="592"/>
      <c r="AV38" s="592"/>
      <c r="AW38" s="592"/>
      <c r="AX38" s="592"/>
      <c r="AY38" s="592"/>
      <c r="AZ38" s="592"/>
      <c r="BA38" s="592"/>
      <c r="BB38" s="592"/>
      <c r="BC38" s="592"/>
      <c r="BD38" s="40"/>
      <c r="BE38" s="591" t="str">
        <f t="shared" si="1"/>
        <v/>
      </c>
      <c r="BF38" s="591"/>
      <c r="BG38" s="592"/>
      <c r="BH38" s="592"/>
      <c r="BI38" s="592"/>
      <c r="BJ38" s="592"/>
      <c r="BK38" s="592"/>
      <c r="BL38" s="592"/>
      <c r="BM38" s="592"/>
      <c r="BN38" s="592"/>
      <c r="BO38" s="592"/>
      <c r="BP38" s="592"/>
      <c r="BQ38" s="592"/>
      <c r="BR38" s="592"/>
      <c r="BS38" s="592"/>
      <c r="BT38" s="592"/>
      <c r="BU38" s="592"/>
      <c r="BV38" s="40"/>
      <c r="BW38" s="591">
        <f t="shared" si="2"/>
        <v>12</v>
      </c>
      <c r="BX38" s="591"/>
      <c r="BY38" s="592" t="str">
        <f>IF('各会計、関係団体の財政状況及び健全化判断比率'!B72="","",'各会計、関係団体の財政状況及び健全化判断比率'!B72)</f>
        <v>御坊広域行政事務組合</v>
      </c>
      <c r="BZ38" s="592"/>
      <c r="CA38" s="592"/>
      <c r="CB38" s="592"/>
      <c r="CC38" s="592"/>
      <c r="CD38" s="592"/>
      <c r="CE38" s="592"/>
      <c r="CF38" s="592"/>
      <c r="CG38" s="592"/>
      <c r="CH38" s="592"/>
      <c r="CI38" s="592"/>
      <c r="CJ38" s="592"/>
      <c r="CK38" s="592"/>
      <c r="CL38" s="592"/>
      <c r="CM38" s="592"/>
      <c r="CN38" s="40"/>
      <c r="CO38" s="591" t="str">
        <f t="shared" si="3"/>
        <v/>
      </c>
      <c r="CP38" s="591"/>
      <c r="CQ38" s="592" t="str">
        <f>IF('各会計、関係団体の財政状況及び健全化判断比率'!BS11="","",'各会計、関係団体の財政状況及び健全化判断比率'!BS11)</f>
        <v/>
      </c>
      <c r="CR38" s="592"/>
      <c r="CS38" s="592"/>
      <c r="CT38" s="592"/>
      <c r="CU38" s="592"/>
      <c r="CV38" s="592"/>
      <c r="CW38" s="592"/>
      <c r="CX38" s="592"/>
      <c r="CY38" s="592"/>
      <c r="CZ38" s="592"/>
      <c r="DA38" s="592"/>
      <c r="DB38" s="592"/>
      <c r="DC38" s="592"/>
      <c r="DD38" s="592"/>
      <c r="DE38" s="592"/>
      <c r="DG38" s="593" t="str">
        <f>IF('各会計、関係団体の財政状況及び健全化判断比率'!BR11="","",'各会計、関係団体の財政状況及び健全化判断比率'!BR11)</f>
        <v/>
      </c>
      <c r="DH38" s="593"/>
      <c r="DI38" s="67"/>
    </row>
    <row r="39" spans="1:113" ht="32.25" customHeight="1" x14ac:dyDescent="0.2">
      <c r="A39" s="40"/>
      <c r="B39" s="64"/>
      <c r="C39" s="591" t="str">
        <f t="shared" si="5"/>
        <v/>
      </c>
      <c r="D39" s="591"/>
      <c r="E39" s="592" t="str">
        <f>IF('各会計、関係団体の財政状況及び健全化判断比率'!B12="","",'各会計、関係団体の財政状況及び健全化判断比率'!B12)</f>
        <v/>
      </c>
      <c r="F39" s="592"/>
      <c r="G39" s="592"/>
      <c r="H39" s="592"/>
      <c r="I39" s="592"/>
      <c r="J39" s="592"/>
      <c r="K39" s="592"/>
      <c r="L39" s="592"/>
      <c r="M39" s="592"/>
      <c r="N39" s="592"/>
      <c r="O39" s="592"/>
      <c r="P39" s="592"/>
      <c r="Q39" s="592"/>
      <c r="R39" s="592"/>
      <c r="S39" s="592"/>
      <c r="T39" s="40"/>
      <c r="U39" s="591" t="str">
        <f t="shared" si="4"/>
        <v/>
      </c>
      <c r="V39" s="591"/>
      <c r="W39" s="592"/>
      <c r="X39" s="592"/>
      <c r="Y39" s="592"/>
      <c r="Z39" s="592"/>
      <c r="AA39" s="592"/>
      <c r="AB39" s="592"/>
      <c r="AC39" s="592"/>
      <c r="AD39" s="592"/>
      <c r="AE39" s="592"/>
      <c r="AF39" s="592"/>
      <c r="AG39" s="592"/>
      <c r="AH39" s="592"/>
      <c r="AI39" s="592"/>
      <c r="AJ39" s="592"/>
      <c r="AK39" s="592"/>
      <c r="AL39" s="40"/>
      <c r="AM39" s="591" t="str">
        <f t="shared" si="0"/>
        <v/>
      </c>
      <c r="AN39" s="591"/>
      <c r="AO39" s="592"/>
      <c r="AP39" s="592"/>
      <c r="AQ39" s="592"/>
      <c r="AR39" s="592"/>
      <c r="AS39" s="592"/>
      <c r="AT39" s="592"/>
      <c r="AU39" s="592"/>
      <c r="AV39" s="592"/>
      <c r="AW39" s="592"/>
      <c r="AX39" s="592"/>
      <c r="AY39" s="592"/>
      <c r="AZ39" s="592"/>
      <c r="BA39" s="592"/>
      <c r="BB39" s="592"/>
      <c r="BC39" s="592"/>
      <c r="BD39" s="40"/>
      <c r="BE39" s="591" t="str">
        <f t="shared" si="1"/>
        <v/>
      </c>
      <c r="BF39" s="591"/>
      <c r="BG39" s="592"/>
      <c r="BH39" s="592"/>
      <c r="BI39" s="592"/>
      <c r="BJ39" s="592"/>
      <c r="BK39" s="592"/>
      <c r="BL39" s="592"/>
      <c r="BM39" s="592"/>
      <c r="BN39" s="592"/>
      <c r="BO39" s="592"/>
      <c r="BP39" s="592"/>
      <c r="BQ39" s="592"/>
      <c r="BR39" s="592"/>
      <c r="BS39" s="592"/>
      <c r="BT39" s="592"/>
      <c r="BU39" s="592"/>
      <c r="BV39" s="40"/>
      <c r="BW39" s="591">
        <f t="shared" si="2"/>
        <v>13</v>
      </c>
      <c r="BX39" s="591"/>
      <c r="BY39" s="592" t="str">
        <f>IF('各会計、関係団体の財政状況及び健全化判断比率'!B73="","",'各会計、関係団体の財政状況及び健全化判断比率'!B73)</f>
        <v>和歌山県市町村総合事務組合</v>
      </c>
      <c r="BZ39" s="592"/>
      <c r="CA39" s="592"/>
      <c r="CB39" s="592"/>
      <c r="CC39" s="592"/>
      <c r="CD39" s="592"/>
      <c r="CE39" s="592"/>
      <c r="CF39" s="592"/>
      <c r="CG39" s="592"/>
      <c r="CH39" s="592"/>
      <c r="CI39" s="592"/>
      <c r="CJ39" s="592"/>
      <c r="CK39" s="592"/>
      <c r="CL39" s="592"/>
      <c r="CM39" s="592"/>
      <c r="CN39" s="40"/>
      <c r="CO39" s="591" t="str">
        <f t="shared" si="3"/>
        <v/>
      </c>
      <c r="CP39" s="591"/>
      <c r="CQ39" s="592" t="str">
        <f>IF('各会計、関係団体の財政状況及び健全化判断比率'!BS12="","",'各会計、関係団体の財政状況及び健全化判断比率'!BS12)</f>
        <v/>
      </c>
      <c r="CR39" s="592"/>
      <c r="CS39" s="592"/>
      <c r="CT39" s="592"/>
      <c r="CU39" s="592"/>
      <c r="CV39" s="592"/>
      <c r="CW39" s="592"/>
      <c r="CX39" s="592"/>
      <c r="CY39" s="592"/>
      <c r="CZ39" s="592"/>
      <c r="DA39" s="592"/>
      <c r="DB39" s="592"/>
      <c r="DC39" s="592"/>
      <c r="DD39" s="592"/>
      <c r="DE39" s="592"/>
      <c r="DG39" s="593" t="str">
        <f>IF('各会計、関係団体の財政状況及び健全化判断比率'!BR12="","",'各会計、関係団体の財政状況及び健全化判断比率'!BR12)</f>
        <v/>
      </c>
      <c r="DH39" s="593"/>
      <c r="DI39" s="67"/>
    </row>
    <row r="40" spans="1:113" ht="32.25" customHeight="1" x14ac:dyDescent="0.2">
      <c r="A40" s="40"/>
      <c r="B40" s="64"/>
      <c r="C40" s="591" t="str">
        <f t="shared" si="5"/>
        <v/>
      </c>
      <c r="D40" s="591"/>
      <c r="E40" s="592" t="str">
        <f>IF('各会計、関係団体の財政状況及び健全化判断比率'!B13="","",'各会計、関係団体の財政状況及び健全化判断比率'!B13)</f>
        <v/>
      </c>
      <c r="F40" s="592"/>
      <c r="G40" s="592"/>
      <c r="H40" s="592"/>
      <c r="I40" s="592"/>
      <c r="J40" s="592"/>
      <c r="K40" s="592"/>
      <c r="L40" s="592"/>
      <c r="M40" s="592"/>
      <c r="N40" s="592"/>
      <c r="O40" s="592"/>
      <c r="P40" s="592"/>
      <c r="Q40" s="592"/>
      <c r="R40" s="592"/>
      <c r="S40" s="592"/>
      <c r="T40" s="40"/>
      <c r="U40" s="591" t="str">
        <f t="shared" si="4"/>
        <v/>
      </c>
      <c r="V40" s="591"/>
      <c r="W40" s="592"/>
      <c r="X40" s="592"/>
      <c r="Y40" s="592"/>
      <c r="Z40" s="592"/>
      <c r="AA40" s="592"/>
      <c r="AB40" s="592"/>
      <c r="AC40" s="592"/>
      <c r="AD40" s="592"/>
      <c r="AE40" s="592"/>
      <c r="AF40" s="592"/>
      <c r="AG40" s="592"/>
      <c r="AH40" s="592"/>
      <c r="AI40" s="592"/>
      <c r="AJ40" s="592"/>
      <c r="AK40" s="592"/>
      <c r="AL40" s="40"/>
      <c r="AM40" s="591" t="str">
        <f t="shared" si="0"/>
        <v/>
      </c>
      <c r="AN40" s="591"/>
      <c r="AO40" s="592"/>
      <c r="AP40" s="592"/>
      <c r="AQ40" s="592"/>
      <c r="AR40" s="592"/>
      <c r="AS40" s="592"/>
      <c r="AT40" s="592"/>
      <c r="AU40" s="592"/>
      <c r="AV40" s="592"/>
      <c r="AW40" s="592"/>
      <c r="AX40" s="592"/>
      <c r="AY40" s="592"/>
      <c r="AZ40" s="592"/>
      <c r="BA40" s="592"/>
      <c r="BB40" s="592"/>
      <c r="BC40" s="592"/>
      <c r="BD40" s="40"/>
      <c r="BE40" s="591" t="str">
        <f t="shared" si="1"/>
        <v/>
      </c>
      <c r="BF40" s="591"/>
      <c r="BG40" s="592"/>
      <c r="BH40" s="592"/>
      <c r="BI40" s="592"/>
      <c r="BJ40" s="592"/>
      <c r="BK40" s="592"/>
      <c r="BL40" s="592"/>
      <c r="BM40" s="592"/>
      <c r="BN40" s="592"/>
      <c r="BO40" s="592"/>
      <c r="BP40" s="592"/>
      <c r="BQ40" s="592"/>
      <c r="BR40" s="592"/>
      <c r="BS40" s="592"/>
      <c r="BT40" s="592"/>
      <c r="BU40" s="592"/>
      <c r="BV40" s="40"/>
      <c r="BW40" s="591">
        <f t="shared" si="2"/>
        <v>14</v>
      </c>
      <c r="BX40" s="591"/>
      <c r="BY40" s="592" t="str">
        <f>IF('各会計、関係団体の財政状況及び健全化判断比率'!B74="","",'各会計、関係団体の財政状況及び健全化判断比率'!B74)</f>
        <v>和歌山県後期高齢者医療広域連合</v>
      </c>
      <c r="BZ40" s="592"/>
      <c r="CA40" s="592"/>
      <c r="CB40" s="592"/>
      <c r="CC40" s="592"/>
      <c r="CD40" s="592"/>
      <c r="CE40" s="592"/>
      <c r="CF40" s="592"/>
      <c r="CG40" s="592"/>
      <c r="CH40" s="592"/>
      <c r="CI40" s="592"/>
      <c r="CJ40" s="592"/>
      <c r="CK40" s="592"/>
      <c r="CL40" s="592"/>
      <c r="CM40" s="592"/>
      <c r="CN40" s="40"/>
      <c r="CO40" s="591" t="str">
        <f t="shared" si="3"/>
        <v/>
      </c>
      <c r="CP40" s="591"/>
      <c r="CQ40" s="592" t="str">
        <f>IF('各会計、関係団体の財政状況及び健全化判断比率'!BS13="","",'各会計、関係団体の財政状況及び健全化判断比率'!BS13)</f>
        <v/>
      </c>
      <c r="CR40" s="592"/>
      <c r="CS40" s="592"/>
      <c r="CT40" s="592"/>
      <c r="CU40" s="592"/>
      <c r="CV40" s="592"/>
      <c r="CW40" s="592"/>
      <c r="CX40" s="592"/>
      <c r="CY40" s="592"/>
      <c r="CZ40" s="592"/>
      <c r="DA40" s="592"/>
      <c r="DB40" s="592"/>
      <c r="DC40" s="592"/>
      <c r="DD40" s="592"/>
      <c r="DE40" s="592"/>
      <c r="DG40" s="593" t="str">
        <f>IF('各会計、関係団体の財政状況及び健全化判断比率'!BR13="","",'各会計、関係団体の財政状況及び健全化判断比率'!BR13)</f>
        <v/>
      </c>
      <c r="DH40" s="593"/>
      <c r="DI40" s="67"/>
    </row>
    <row r="41" spans="1:113" ht="32.25" customHeight="1" x14ac:dyDescent="0.2">
      <c r="A41" s="40"/>
      <c r="B41" s="64"/>
      <c r="C41" s="591" t="str">
        <f t="shared" si="5"/>
        <v/>
      </c>
      <c r="D41" s="591"/>
      <c r="E41" s="592" t="str">
        <f>IF('各会計、関係団体の財政状況及び健全化判断比率'!B14="","",'各会計、関係団体の財政状況及び健全化判断比率'!B14)</f>
        <v/>
      </c>
      <c r="F41" s="592"/>
      <c r="G41" s="592"/>
      <c r="H41" s="592"/>
      <c r="I41" s="592"/>
      <c r="J41" s="592"/>
      <c r="K41" s="592"/>
      <c r="L41" s="592"/>
      <c r="M41" s="592"/>
      <c r="N41" s="592"/>
      <c r="O41" s="592"/>
      <c r="P41" s="592"/>
      <c r="Q41" s="592"/>
      <c r="R41" s="592"/>
      <c r="S41" s="592"/>
      <c r="T41" s="40"/>
      <c r="U41" s="591" t="str">
        <f t="shared" si="4"/>
        <v/>
      </c>
      <c r="V41" s="591"/>
      <c r="W41" s="592"/>
      <c r="X41" s="592"/>
      <c r="Y41" s="592"/>
      <c r="Z41" s="592"/>
      <c r="AA41" s="592"/>
      <c r="AB41" s="592"/>
      <c r="AC41" s="592"/>
      <c r="AD41" s="592"/>
      <c r="AE41" s="592"/>
      <c r="AF41" s="592"/>
      <c r="AG41" s="592"/>
      <c r="AH41" s="592"/>
      <c r="AI41" s="592"/>
      <c r="AJ41" s="592"/>
      <c r="AK41" s="592"/>
      <c r="AL41" s="40"/>
      <c r="AM41" s="591" t="str">
        <f t="shared" si="0"/>
        <v/>
      </c>
      <c r="AN41" s="591"/>
      <c r="AO41" s="592"/>
      <c r="AP41" s="592"/>
      <c r="AQ41" s="592"/>
      <c r="AR41" s="592"/>
      <c r="AS41" s="592"/>
      <c r="AT41" s="592"/>
      <c r="AU41" s="592"/>
      <c r="AV41" s="592"/>
      <c r="AW41" s="592"/>
      <c r="AX41" s="592"/>
      <c r="AY41" s="592"/>
      <c r="AZ41" s="592"/>
      <c r="BA41" s="592"/>
      <c r="BB41" s="592"/>
      <c r="BC41" s="592"/>
      <c r="BD41" s="40"/>
      <c r="BE41" s="591" t="str">
        <f t="shared" si="1"/>
        <v/>
      </c>
      <c r="BF41" s="591"/>
      <c r="BG41" s="592"/>
      <c r="BH41" s="592"/>
      <c r="BI41" s="592"/>
      <c r="BJ41" s="592"/>
      <c r="BK41" s="592"/>
      <c r="BL41" s="592"/>
      <c r="BM41" s="592"/>
      <c r="BN41" s="592"/>
      <c r="BO41" s="592"/>
      <c r="BP41" s="592"/>
      <c r="BQ41" s="592"/>
      <c r="BR41" s="592"/>
      <c r="BS41" s="592"/>
      <c r="BT41" s="592"/>
      <c r="BU41" s="592"/>
      <c r="BV41" s="40"/>
      <c r="BW41" s="591">
        <f t="shared" si="2"/>
        <v>15</v>
      </c>
      <c r="BX41" s="591"/>
      <c r="BY41" s="592" t="str">
        <f>IF('各会計、関係団体の財政状況及び健全化判断比率'!B75="","",'各会計、関係団体の財政状況及び健全化判断比率'!B75)</f>
        <v>和歌山県後期高齢者医療広域連合（特別会計）</v>
      </c>
      <c r="BZ41" s="592"/>
      <c r="CA41" s="592"/>
      <c r="CB41" s="592"/>
      <c r="CC41" s="592"/>
      <c r="CD41" s="592"/>
      <c r="CE41" s="592"/>
      <c r="CF41" s="592"/>
      <c r="CG41" s="592"/>
      <c r="CH41" s="592"/>
      <c r="CI41" s="592"/>
      <c r="CJ41" s="592"/>
      <c r="CK41" s="592"/>
      <c r="CL41" s="592"/>
      <c r="CM41" s="592"/>
      <c r="CN41" s="40"/>
      <c r="CO41" s="591" t="str">
        <f t="shared" si="3"/>
        <v/>
      </c>
      <c r="CP41" s="591"/>
      <c r="CQ41" s="592" t="str">
        <f>IF('各会計、関係団体の財政状況及び健全化判断比率'!BS14="","",'各会計、関係団体の財政状況及び健全化判断比率'!BS14)</f>
        <v/>
      </c>
      <c r="CR41" s="592"/>
      <c r="CS41" s="592"/>
      <c r="CT41" s="592"/>
      <c r="CU41" s="592"/>
      <c r="CV41" s="592"/>
      <c r="CW41" s="592"/>
      <c r="CX41" s="592"/>
      <c r="CY41" s="592"/>
      <c r="CZ41" s="592"/>
      <c r="DA41" s="592"/>
      <c r="DB41" s="592"/>
      <c r="DC41" s="592"/>
      <c r="DD41" s="592"/>
      <c r="DE41" s="592"/>
      <c r="DG41" s="593" t="str">
        <f>IF('各会計、関係団体の財政状況及び健全化判断比率'!BR14="","",'各会計、関係団体の財政状況及び健全化判断比率'!BR14)</f>
        <v/>
      </c>
      <c r="DH41" s="593"/>
      <c r="DI41" s="67"/>
    </row>
    <row r="42" spans="1:113" ht="32.25" customHeight="1" x14ac:dyDescent="0.2">
      <c r="B42" s="64"/>
      <c r="C42" s="591" t="str">
        <f t="shared" si="5"/>
        <v/>
      </c>
      <c r="D42" s="591"/>
      <c r="E42" s="592" t="str">
        <f>IF('各会計、関係団体の財政状況及び健全化判断比率'!B15="","",'各会計、関係団体の財政状況及び健全化判断比率'!B15)</f>
        <v/>
      </c>
      <c r="F42" s="592"/>
      <c r="G42" s="592"/>
      <c r="H42" s="592"/>
      <c r="I42" s="592"/>
      <c r="J42" s="592"/>
      <c r="K42" s="592"/>
      <c r="L42" s="592"/>
      <c r="M42" s="592"/>
      <c r="N42" s="592"/>
      <c r="O42" s="592"/>
      <c r="P42" s="592"/>
      <c r="Q42" s="592"/>
      <c r="R42" s="592"/>
      <c r="S42" s="592"/>
      <c r="T42" s="40"/>
      <c r="U42" s="591" t="str">
        <f t="shared" si="4"/>
        <v/>
      </c>
      <c r="V42" s="591"/>
      <c r="W42" s="592"/>
      <c r="X42" s="592"/>
      <c r="Y42" s="592"/>
      <c r="Z42" s="592"/>
      <c r="AA42" s="592"/>
      <c r="AB42" s="592"/>
      <c r="AC42" s="592"/>
      <c r="AD42" s="592"/>
      <c r="AE42" s="592"/>
      <c r="AF42" s="592"/>
      <c r="AG42" s="592"/>
      <c r="AH42" s="592"/>
      <c r="AI42" s="592"/>
      <c r="AJ42" s="592"/>
      <c r="AK42" s="592"/>
      <c r="AL42" s="40"/>
      <c r="AM42" s="591" t="str">
        <f t="shared" si="0"/>
        <v/>
      </c>
      <c r="AN42" s="591"/>
      <c r="AO42" s="592"/>
      <c r="AP42" s="592"/>
      <c r="AQ42" s="592"/>
      <c r="AR42" s="592"/>
      <c r="AS42" s="592"/>
      <c r="AT42" s="592"/>
      <c r="AU42" s="592"/>
      <c r="AV42" s="592"/>
      <c r="AW42" s="592"/>
      <c r="AX42" s="592"/>
      <c r="AY42" s="592"/>
      <c r="AZ42" s="592"/>
      <c r="BA42" s="592"/>
      <c r="BB42" s="592"/>
      <c r="BC42" s="592"/>
      <c r="BD42" s="40"/>
      <c r="BE42" s="591" t="str">
        <f t="shared" si="1"/>
        <v/>
      </c>
      <c r="BF42" s="591"/>
      <c r="BG42" s="592"/>
      <c r="BH42" s="592"/>
      <c r="BI42" s="592"/>
      <c r="BJ42" s="592"/>
      <c r="BK42" s="592"/>
      <c r="BL42" s="592"/>
      <c r="BM42" s="592"/>
      <c r="BN42" s="592"/>
      <c r="BO42" s="592"/>
      <c r="BP42" s="592"/>
      <c r="BQ42" s="592"/>
      <c r="BR42" s="592"/>
      <c r="BS42" s="592"/>
      <c r="BT42" s="592"/>
      <c r="BU42" s="592"/>
      <c r="BV42" s="40"/>
      <c r="BW42" s="591">
        <f t="shared" si="2"/>
        <v>16</v>
      </c>
      <c r="BX42" s="591"/>
      <c r="BY42" s="592" t="str">
        <f>IF('各会計、関係団体の財政状況及び健全化判断比率'!B76="","",'各会計、関係団体の財政状況及び健全化判断比率'!B76)</f>
        <v>和歌山地方税回収機構</v>
      </c>
      <c r="BZ42" s="592"/>
      <c r="CA42" s="592"/>
      <c r="CB42" s="592"/>
      <c r="CC42" s="592"/>
      <c r="CD42" s="592"/>
      <c r="CE42" s="592"/>
      <c r="CF42" s="592"/>
      <c r="CG42" s="592"/>
      <c r="CH42" s="592"/>
      <c r="CI42" s="592"/>
      <c r="CJ42" s="592"/>
      <c r="CK42" s="592"/>
      <c r="CL42" s="592"/>
      <c r="CM42" s="592"/>
      <c r="CN42" s="40"/>
      <c r="CO42" s="591" t="str">
        <f t="shared" si="3"/>
        <v/>
      </c>
      <c r="CP42" s="591"/>
      <c r="CQ42" s="592" t="str">
        <f>IF('各会計、関係団体の財政状況及び健全化判断比率'!BS15="","",'各会計、関係団体の財政状況及び健全化判断比率'!BS15)</f>
        <v/>
      </c>
      <c r="CR42" s="592"/>
      <c r="CS42" s="592"/>
      <c r="CT42" s="592"/>
      <c r="CU42" s="592"/>
      <c r="CV42" s="592"/>
      <c r="CW42" s="592"/>
      <c r="CX42" s="592"/>
      <c r="CY42" s="592"/>
      <c r="CZ42" s="592"/>
      <c r="DA42" s="592"/>
      <c r="DB42" s="592"/>
      <c r="DC42" s="592"/>
      <c r="DD42" s="592"/>
      <c r="DE42" s="592"/>
      <c r="DG42" s="593" t="str">
        <f>IF('各会計、関係団体の財政状況及び健全化判断比率'!BR15="","",'各会計、関係団体の財政状況及び健全化判断比率'!BR15)</f>
        <v/>
      </c>
      <c r="DH42" s="593"/>
      <c r="DI42" s="67"/>
    </row>
    <row r="43" spans="1:113" ht="32.25" customHeight="1" x14ac:dyDescent="0.2">
      <c r="B43" s="64"/>
      <c r="C43" s="591" t="str">
        <f t="shared" si="5"/>
        <v/>
      </c>
      <c r="D43" s="591"/>
      <c r="E43" s="592" t="str">
        <f>IF('各会計、関係団体の財政状況及び健全化判断比率'!B16="","",'各会計、関係団体の財政状況及び健全化判断比率'!B16)</f>
        <v/>
      </c>
      <c r="F43" s="592"/>
      <c r="G43" s="592"/>
      <c r="H43" s="592"/>
      <c r="I43" s="592"/>
      <c r="J43" s="592"/>
      <c r="K43" s="592"/>
      <c r="L43" s="592"/>
      <c r="M43" s="592"/>
      <c r="N43" s="592"/>
      <c r="O43" s="592"/>
      <c r="P43" s="592"/>
      <c r="Q43" s="592"/>
      <c r="R43" s="592"/>
      <c r="S43" s="592"/>
      <c r="T43" s="40"/>
      <c r="U43" s="591" t="str">
        <f t="shared" si="4"/>
        <v/>
      </c>
      <c r="V43" s="591"/>
      <c r="W43" s="592"/>
      <c r="X43" s="592"/>
      <c r="Y43" s="592"/>
      <c r="Z43" s="592"/>
      <c r="AA43" s="592"/>
      <c r="AB43" s="592"/>
      <c r="AC43" s="592"/>
      <c r="AD43" s="592"/>
      <c r="AE43" s="592"/>
      <c r="AF43" s="592"/>
      <c r="AG43" s="592"/>
      <c r="AH43" s="592"/>
      <c r="AI43" s="592"/>
      <c r="AJ43" s="592"/>
      <c r="AK43" s="592"/>
      <c r="AL43" s="40"/>
      <c r="AM43" s="591" t="str">
        <f t="shared" si="0"/>
        <v/>
      </c>
      <c r="AN43" s="591"/>
      <c r="AO43" s="592"/>
      <c r="AP43" s="592"/>
      <c r="AQ43" s="592"/>
      <c r="AR43" s="592"/>
      <c r="AS43" s="592"/>
      <c r="AT43" s="592"/>
      <c r="AU43" s="592"/>
      <c r="AV43" s="592"/>
      <c r="AW43" s="592"/>
      <c r="AX43" s="592"/>
      <c r="AY43" s="592"/>
      <c r="AZ43" s="592"/>
      <c r="BA43" s="592"/>
      <c r="BB43" s="592"/>
      <c r="BC43" s="592"/>
      <c r="BD43" s="40"/>
      <c r="BE43" s="591" t="str">
        <f t="shared" si="1"/>
        <v/>
      </c>
      <c r="BF43" s="591"/>
      <c r="BG43" s="592"/>
      <c r="BH43" s="592"/>
      <c r="BI43" s="592"/>
      <c r="BJ43" s="592"/>
      <c r="BK43" s="592"/>
      <c r="BL43" s="592"/>
      <c r="BM43" s="592"/>
      <c r="BN43" s="592"/>
      <c r="BO43" s="592"/>
      <c r="BP43" s="592"/>
      <c r="BQ43" s="592"/>
      <c r="BR43" s="592"/>
      <c r="BS43" s="592"/>
      <c r="BT43" s="592"/>
      <c r="BU43" s="592"/>
      <c r="BV43" s="40"/>
      <c r="BW43" s="591" t="str">
        <f t="shared" si="2"/>
        <v/>
      </c>
      <c r="BX43" s="591"/>
      <c r="BY43" s="592" t="str">
        <f>IF('各会計、関係団体の財政状況及び健全化判断比率'!B77="","",'各会計、関係団体の財政状況及び健全化判断比率'!B77)</f>
        <v/>
      </c>
      <c r="BZ43" s="592"/>
      <c r="CA43" s="592"/>
      <c r="CB43" s="592"/>
      <c r="CC43" s="592"/>
      <c r="CD43" s="592"/>
      <c r="CE43" s="592"/>
      <c r="CF43" s="592"/>
      <c r="CG43" s="592"/>
      <c r="CH43" s="592"/>
      <c r="CI43" s="592"/>
      <c r="CJ43" s="592"/>
      <c r="CK43" s="592"/>
      <c r="CL43" s="592"/>
      <c r="CM43" s="592"/>
      <c r="CN43" s="40"/>
      <c r="CO43" s="591" t="str">
        <f t="shared" si="3"/>
        <v/>
      </c>
      <c r="CP43" s="591"/>
      <c r="CQ43" s="592" t="str">
        <f>IF('各会計、関係団体の財政状況及び健全化判断比率'!BS16="","",'各会計、関係団体の財政状況及び健全化判断比率'!BS16)</f>
        <v/>
      </c>
      <c r="CR43" s="592"/>
      <c r="CS43" s="592"/>
      <c r="CT43" s="592"/>
      <c r="CU43" s="592"/>
      <c r="CV43" s="592"/>
      <c r="CW43" s="592"/>
      <c r="CX43" s="592"/>
      <c r="CY43" s="592"/>
      <c r="CZ43" s="592"/>
      <c r="DA43" s="592"/>
      <c r="DB43" s="592"/>
      <c r="DC43" s="592"/>
      <c r="DD43" s="592"/>
      <c r="DE43" s="592"/>
      <c r="DG43" s="593" t="str">
        <f>IF('各会計、関係団体の財政状況及び健全化判断比率'!BR16="","",'各会計、関係団体の財政状況及び健全化判断比率'!BR16)</f>
        <v/>
      </c>
      <c r="DH43" s="593"/>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138</v>
      </c>
      <c r="E46" s="594" t="s">
        <v>139</v>
      </c>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4"/>
      <c r="AL46" s="594"/>
      <c r="AM46" s="594"/>
      <c r="AN46" s="594"/>
      <c r="AO46" s="594"/>
      <c r="AP46" s="594"/>
      <c r="AQ46" s="594"/>
      <c r="AR46" s="594"/>
      <c r="AS46" s="594"/>
      <c r="AT46" s="594"/>
      <c r="AU46" s="594"/>
      <c r="AV46" s="594"/>
      <c r="AW46" s="594"/>
      <c r="AX46" s="594"/>
      <c r="AY46" s="594"/>
      <c r="AZ46" s="594"/>
      <c r="BA46" s="594"/>
      <c r="BB46" s="594"/>
      <c r="BC46" s="594"/>
      <c r="BD46" s="594"/>
      <c r="BE46" s="594"/>
      <c r="BF46" s="594"/>
      <c r="BG46" s="594"/>
      <c r="BH46" s="594"/>
      <c r="BI46" s="594"/>
      <c r="BJ46" s="594"/>
      <c r="BK46" s="594"/>
      <c r="BL46" s="594"/>
      <c r="BM46" s="594"/>
      <c r="BN46" s="594"/>
      <c r="BO46" s="594"/>
      <c r="BP46" s="594"/>
      <c r="BQ46" s="594"/>
      <c r="BR46" s="594"/>
      <c r="BS46" s="594"/>
      <c r="BT46" s="594"/>
      <c r="BU46" s="594"/>
      <c r="BV46" s="594"/>
      <c r="BW46" s="594"/>
      <c r="BX46" s="594"/>
      <c r="BY46" s="594"/>
      <c r="BZ46" s="594"/>
      <c r="CA46" s="594"/>
      <c r="CB46" s="594"/>
      <c r="CC46" s="594"/>
      <c r="CD46" s="594"/>
      <c r="CE46" s="594"/>
      <c r="CF46" s="594"/>
      <c r="CG46" s="594"/>
      <c r="CH46" s="594"/>
      <c r="CI46" s="594"/>
      <c r="CJ46" s="594"/>
      <c r="CK46" s="594"/>
      <c r="CL46" s="594"/>
      <c r="CM46" s="594"/>
      <c r="CN46" s="594"/>
      <c r="CO46" s="594"/>
      <c r="CP46" s="594"/>
      <c r="CQ46" s="594"/>
      <c r="CR46" s="594"/>
      <c r="CS46" s="594"/>
      <c r="CT46" s="594"/>
      <c r="CU46" s="594"/>
      <c r="CV46" s="594"/>
      <c r="CW46" s="594"/>
      <c r="CX46" s="594"/>
      <c r="CY46" s="594"/>
      <c r="CZ46" s="594"/>
      <c r="DA46" s="594"/>
      <c r="DB46" s="594"/>
      <c r="DC46" s="594"/>
      <c r="DD46" s="594"/>
      <c r="DE46" s="594"/>
      <c r="DF46" s="594"/>
      <c r="DG46" s="594"/>
      <c r="DH46" s="594"/>
      <c r="DI46" s="594"/>
    </row>
    <row r="47" spans="1:113" x14ac:dyDescent="0.2">
      <c r="E47" s="594" t="s">
        <v>140</v>
      </c>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c r="BS47" s="594"/>
      <c r="BT47" s="594"/>
      <c r="BU47" s="594"/>
      <c r="BV47" s="594"/>
      <c r="BW47" s="594"/>
      <c r="BX47" s="594"/>
      <c r="BY47" s="594"/>
      <c r="BZ47" s="594"/>
      <c r="CA47" s="594"/>
      <c r="CB47" s="594"/>
      <c r="CC47" s="594"/>
      <c r="CD47" s="594"/>
      <c r="CE47" s="594"/>
      <c r="CF47" s="594"/>
      <c r="CG47" s="594"/>
      <c r="CH47" s="594"/>
      <c r="CI47" s="594"/>
      <c r="CJ47" s="594"/>
      <c r="CK47" s="594"/>
      <c r="CL47" s="594"/>
      <c r="CM47" s="594"/>
      <c r="CN47" s="594"/>
      <c r="CO47" s="594"/>
      <c r="CP47" s="594"/>
      <c r="CQ47" s="594"/>
      <c r="CR47" s="594"/>
      <c r="CS47" s="594"/>
      <c r="CT47" s="594"/>
      <c r="CU47" s="594"/>
      <c r="CV47" s="594"/>
      <c r="CW47" s="594"/>
      <c r="CX47" s="594"/>
      <c r="CY47" s="594"/>
      <c r="CZ47" s="594"/>
      <c r="DA47" s="594"/>
      <c r="DB47" s="594"/>
      <c r="DC47" s="594"/>
      <c r="DD47" s="594"/>
      <c r="DE47" s="594"/>
      <c r="DF47" s="594"/>
      <c r="DG47" s="594"/>
      <c r="DH47" s="594"/>
      <c r="DI47" s="594"/>
    </row>
    <row r="48" spans="1:113" x14ac:dyDescent="0.2">
      <c r="E48" s="594" t="s">
        <v>141</v>
      </c>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94"/>
      <c r="CA48" s="594"/>
      <c r="CB48" s="594"/>
      <c r="CC48" s="594"/>
      <c r="CD48" s="594"/>
      <c r="CE48" s="594"/>
      <c r="CF48" s="594"/>
      <c r="CG48" s="594"/>
      <c r="CH48" s="594"/>
      <c r="CI48" s="594"/>
      <c r="CJ48" s="594"/>
      <c r="CK48" s="594"/>
      <c r="CL48" s="594"/>
      <c r="CM48" s="594"/>
      <c r="CN48" s="594"/>
      <c r="CO48" s="594"/>
      <c r="CP48" s="594"/>
      <c r="CQ48" s="594"/>
      <c r="CR48" s="594"/>
      <c r="CS48" s="594"/>
      <c r="CT48" s="594"/>
      <c r="CU48" s="594"/>
      <c r="CV48" s="594"/>
      <c r="CW48" s="594"/>
      <c r="CX48" s="594"/>
      <c r="CY48" s="594"/>
      <c r="CZ48" s="594"/>
      <c r="DA48" s="594"/>
      <c r="DB48" s="594"/>
      <c r="DC48" s="594"/>
      <c r="DD48" s="594"/>
      <c r="DE48" s="594"/>
      <c r="DF48" s="594"/>
      <c r="DG48" s="594"/>
      <c r="DH48" s="594"/>
      <c r="DI48" s="594"/>
    </row>
    <row r="49" spans="5:113" x14ac:dyDescent="0.2">
      <c r="E49" s="595" t="s">
        <v>142</v>
      </c>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595"/>
      <c r="AY49" s="595"/>
      <c r="AZ49" s="595"/>
      <c r="BA49" s="595"/>
      <c r="BB49" s="595"/>
      <c r="BC49" s="595"/>
      <c r="BD49" s="595"/>
      <c r="BE49" s="595"/>
      <c r="BF49" s="595"/>
      <c r="BG49" s="595"/>
      <c r="BH49" s="595"/>
      <c r="BI49" s="595"/>
      <c r="BJ49" s="595"/>
      <c r="BK49" s="595"/>
      <c r="BL49" s="595"/>
      <c r="BM49" s="595"/>
      <c r="BN49" s="595"/>
      <c r="BO49" s="595"/>
      <c r="BP49" s="595"/>
      <c r="BQ49" s="595"/>
      <c r="BR49" s="595"/>
      <c r="BS49" s="595"/>
      <c r="BT49" s="595"/>
      <c r="BU49" s="595"/>
      <c r="BV49" s="595"/>
      <c r="BW49" s="595"/>
      <c r="BX49" s="595"/>
      <c r="BY49" s="595"/>
      <c r="BZ49" s="595"/>
      <c r="CA49" s="595"/>
      <c r="CB49" s="595"/>
      <c r="CC49" s="595"/>
      <c r="CD49" s="595"/>
      <c r="CE49" s="595"/>
      <c r="CF49" s="595"/>
      <c r="CG49" s="595"/>
      <c r="CH49" s="595"/>
      <c r="CI49" s="595"/>
      <c r="CJ49" s="595"/>
      <c r="CK49" s="595"/>
      <c r="CL49" s="595"/>
      <c r="CM49" s="595"/>
      <c r="CN49" s="595"/>
      <c r="CO49" s="595"/>
      <c r="CP49" s="595"/>
      <c r="CQ49" s="595"/>
      <c r="CR49" s="595"/>
      <c r="CS49" s="595"/>
      <c r="CT49" s="595"/>
      <c r="CU49" s="595"/>
      <c r="CV49" s="595"/>
      <c r="CW49" s="595"/>
      <c r="CX49" s="595"/>
      <c r="CY49" s="595"/>
      <c r="CZ49" s="595"/>
      <c r="DA49" s="595"/>
      <c r="DB49" s="595"/>
      <c r="DC49" s="595"/>
      <c r="DD49" s="595"/>
      <c r="DE49" s="595"/>
      <c r="DF49" s="595"/>
      <c r="DG49" s="595"/>
      <c r="DH49" s="595"/>
      <c r="DI49" s="595"/>
    </row>
    <row r="50" spans="5:113" x14ac:dyDescent="0.2">
      <c r="E50" s="594" t="s">
        <v>143</v>
      </c>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4"/>
      <c r="AY50" s="594"/>
      <c r="AZ50" s="594"/>
      <c r="BA50" s="594"/>
      <c r="BB50" s="594"/>
      <c r="BC50" s="594"/>
      <c r="BD50" s="594"/>
      <c r="BE50" s="594"/>
      <c r="BF50" s="594"/>
      <c r="BG50" s="594"/>
      <c r="BH50" s="594"/>
      <c r="BI50" s="594"/>
      <c r="BJ50" s="594"/>
      <c r="BK50" s="594"/>
      <c r="BL50" s="594"/>
      <c r="BM50" s="594"/>
      <c r="BN50" s="594"/>
      <c r="BO50" s="594"/>
      <c r="BP50" s="594"/>
      <c r="BQ50" s="594"/>
      <c r="BR50" s="594"/>
      <c r="BS50" s="594"/>
      <c r="BT50" s="594"/>
      <c r="BU50" s="594"/>
      <c r="BV50" s="594"/>
      <c r="BW50" s="594"/>
      <c r="BX50" s="594"/>
      <c r="BY50" s="594"/>
      <c r="BZ50" s="594"/>
      <c r="CA50" s="594"/>
      <c r="CB50" s="594"/>
      <c r="CC50" s="594"/>
      <c r="CD50" s="594"/>
      <c r="CE50" s="594"/>
      <c r="CF50" s="594"/>
      <c r="CG50" s="594"/>
      <c r="CH50" s="594"/>
      <c r="CI50" s="594"/>
      <c r="CJ50" s="594"/>
      <c r="CK50" s="594"/>
      <c r="CL50" s="594"/>
      <c r="CM50" s="594"/>
      <c r="CN50" s="594"/>
      <c r="CO50" s="594"/>
      <c r="CP50" s="594"/>
      <c r="CQ50" s="594"/>
      <c r="CR50" s="594"/>
      <c r="CS50" s="594"/>
      <c r="CT50" s="594"/>
      <c r="CU50" s="594"/>
      <c r="CV50" s="594"/>
      <c r="CW50" s="594"/>
      <c r="CX50" s="594"/>
      <c r="CY50" s="594"/>
      <c r="CZ50" s="594"/>
      <c r="DA50" s="594"/>
      <c r="DB50" s="594"/>
      <c r="DC50" s="594"/>
      <c r="DD50" s="594"/>
      <c r="DE50" s="594"/>
      <c r="DF50" s="594"/>
      <c r="DG50" s="594"/>
      <c r="DH50" s="594"/>
      <c r="DI50" s="594"/>
    </row>
    <row r="51" spans="5:113" x14ac:dyDescent="0.2">
      <c r="E51" s="594" t="s">
        <v>144</v>
      </c>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4"/>
      <c r="AL51" s="594"/>
      <c r="AM51" s="594"/>
      <c r="AN51" s="594"/>
      <c r="AO51" s="594"/>
      <c r="AP51" s="594"/>
      <c r="AQ51" s="594"/>
      <c r="AR51" s="594"/>
      <c r="AS51" s="594"/>
      <c r="AT51" s="594"/>
      <c r="AU51" s="594"/>
      <c r="AV51" s="594"/>
      <c r="AW51" s="594"/>
      <c r="AX51" s="594"/>
      <c r="AY51" s="594"/>
      <c r="AZ51" s="594"/>
      <c r="BA51" s="594"/>
      <c r="BB51" s="594"/>
      <c r="BC51" s="594"/>
      <c r="BD51" s="594"/>
      <c r="BE51" s="594"/>
      <c r="BF51" s="594"/>
      <c r="BG51" s="594"/>
      <c r="BH51" s="594"/>
      <c r="BI51" s="594"/>
      <c r="BJ51" s="594"/>
      <c r="BK51" s="594"/>
      <c r="BL51" s="594"/>
      <c r="BM51" s="594"/>
      <c r="BN51" s="594"/>
      <c r="BO51" s="594"/>
      <c r="BP51" s="594"/>
      <c r="BQ51" s="594"/>
      <c r="BR51" s="594"/>
      <c r="BS51" s="594"/>
      <c r="BT51" s="594"/>
      <c r="BU51" s="594"/>
      <c r="BV51" s="594"/>
      <c r="BW51" s="594"/>
      <c r="BX51" s="594"/>
      <c r="BY51" s="594"/>
      <c r="BZ51" s="594"/>
      <c r="CA51" s="594"/>
      <c r="CB51" s="594"/>
      <c r="CC51" s="594"/>
      <c r="CD51" s="594"/>
      <c r="CE51" s="594"/>
      <c r="CF51" s="594"/>
      <c r="CG51" s="594"/>
      <c r="CH51" s="594"/>
      <c r="CI51" s="594"/>
      <c r="CJ51" s="594"/>
      <c r="CK51" s="594"/>
      <c r="CL51" s="594"/>
      <c r="CM51" s="594"/>
      <c r="CN51" s="594"/>
      <c r="CO51" s="594"/>
      <c r="CP51" s="594"/>
      <c r="CQ51" s="594"/>
      <c r="CR51" s="594"/>
      <c r="CS51" s="594"/>
      <c r="CT51" s="594"/>
      <c r="CU51" s="594"/>
      <c r="CV51" s="594"/>
      <c r="CW51" s="594"/>
      <c r="CX51" s="594"/>
      <c r="CY51" s="594"/>
      <c r="CZ51" s="594"/>
      <c r="DA51" s="594"/>
      <c r="DB51" s="594"/>
      <c r="DC51" s="594"/>
      <c r="DD51" s="594"/>
      <c r="DE51" s="594"/>
      <c r="DF51" s="594"/>
      <c r="DG51" s="594"/>
      <c r="DH51" s="594"/>
      <c r="DI51" s="594"/>
    </row>
    <row r="52" spans="5:113" x14ac:dyDescent="0.2">
      <c r="E52" s="594" t="s">
        <v>145</v>
      </c>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4"/>
      <c r="AL52" s="594"/>
      <c r="AM52" s="594"/>
      <c r="AN52" s="594"/>
      <c r="AO52" s="594"/>
      <c r="AP52" s="594"/>
      <c r="AQ52" s="594"/>
      <c r="AR52" s="594"/>
      <c r="AS52" s="594"/>
      <c r="AT52" s="594"/>
      <c r="AU52" s="594"/>
      <c r="AV52" s="594"/>
      <c r="AW52" s="594"/>
      <c r="AX52" s="594"/>
      <c r="AY52" s="594"/>
      <c r="AZ52" s="594"/>
      <c r="BA52" s="594"/>
      <c r="BB52" s="594"/>
      <c r="BC52" s="594"/>
      <c r="BD52" s="594"/>
      <c r="BE52" s="594"/>
      <c r="BF52" s="594"/>
      <c r="BG52" s="594"/>
      <c r="BH52" s="594"/>
      <c r="BI52" s="594"/>
      <c r="BJ52" s="594"/>
      <c r="BK52" s="594"/>
      <c r="BL52" s="594"/>
      <c r="BM52" s="594"/>
      <c r="BN52" s="594"/>
      <c r="BO52" s="594"/>
      <c r="BP52" s="594"/>
      <c r="BQ52" s="594"/>
      <c r="BR52" s="594"/>
      <c r="BS52" s="594"/>
      <c r="BT52" s="594"/>
      <c r="BU52" s="594"/>
      <c r="BV52" s="594"/>
      <c r="BW52" s="594"/>
      <c r="BX52" s="594"/>
      <c r="BY52" s="594"/>
      <c r="BZ52" s="594"/>
      <c r="CA52" s="594"/>
      <c r="CB52" s="594"/>
      <c r="CC52" s="594"/>
      <c r="CD52" s="594"/>
      <c r="CE52" s="594"/>
      <c r="CF52" s="594"/>
      <c r="CG52" s="594"/>
      <c r="CH52" s="594"/>
      <c r="CI52" s="594"/>
      <c r="CJ52" s="594"/>
      <c r="CK52" s="594"/>
      <c r="CL52" s="594"/>
      <c r="CM52" s="594"/>
      <c r="CN52" s="594"/>
      <c r="CO52" s="594"/>
      <c r="CP52" s="594"/>
      <c r="CQ52" s="594"/>
      <c r="CR52" s="594"/>
      <c r="CS52" s="594"/>
      <c r="CT52" s="594"/>
      <c r="CU52" s="594"/>
      <c r="CV52" s="594"/>
      <c r="CW52" s="594"/>
      <c r="CX52" s="594"/>
      <c r="CY52" s="594"/>
      <c r="CZ52" s="594"/>
      <c r="DA52" s="594"/>
      <c r="DB52" s="594"/>
      <c r="DC52" s="594"/>
      <c r="DD52" s="594"/>
      <c r="DE52" s="594"/>
      <c r="DF52" s="594"/>
      <c r="DG52" s="594"/>
      <c r="DH52" s="594"/>
      <c r="DI52" s="594"/>
    </row>
    <row r="53" spans="5:113" x14ac:dyDescent="0.2">
      <c r="E53" s="594" t="s">
        <v>146</v>
      </c>
      <c r="F53" s="594"/>
      <c r="G53" s="594"/>
      <c r="H53" s="594"/>
      <c r="I53" s="594"/>
      <c r="J53" s="594"/>
      <c r="K53" s="594"/>
      <c r="L53" s="594"/>
      <c r="M53" s="594"/>
      <c r="N53" s="594"/>
      <c r="O53" s="594"/>
      <c r="P53" s="594"/>
      <c r="Q53" s="594"/>
      <c r="R53" s="594"/>
      <c r="S53" s="594"/>
      <c r="T53" s="594"/>
      <c r="U53" s="594"/>
      <c r="V53" s="594"/>
      <c r="W53" s="594"/>
      <c r="X53" s="594"/>
      <c r="Y53" s="594"/>
      <c r="Z53" s="594"/>
      <c r="AA53" s="594"/>
      <c r="AB53" s="594"/>
      <c r="AC53" s="594"/>
      <c r="AD53" s="594"/>
      <c r="AE53" s="594"/>
      <c r="AF53" s="594"/>
      <c r="AG53" s="594"/>
      <c r="AH53" s="594"/>
      <c r="AI53" s="594"/>
      <c r="AJ53" s="594"/>
      <c r="AK53" s="594"/>
      <c r="AL53" s="594"/>
      <c r="AM53" s="594"/>
      <c r="AN53" s="594"/>
      <c r="AO53" s="594"/>
      <c r="AP53" s="594"/>
      <c r="AQ53" s="594"/>
      <c r="AR53" s="594"/>
      <c r="AS53" s="594"/>
      <c r="AT53" s="594"/>
      <c r="AU53" s="594"/>
      <c r="AV53" s="594"/>
      <c r="AW53" s="594"/>
      <c r="AX53" s="594"/>
      <c r="AY53" s="594"/>
      <c r="AZ53" s="594"/>
      <c r="BA53" s="594"/>
      <c r="BB53" s="594"/>
      <c r="BC53" s="594"/>
      <c r="BD53" s="594"/>
      <c r="BE53" s="594"/>
      <c r="BF53" s="594"/>
      <c r="BG53" s="594"/>
      <c r="BH53" s="594"/>
      <c r="BI53" s="594"/>
      <c r="BJ53" s="594"/>
      <c r="BK53" s="594"/>
      <c r="BL53" s="594"/>
      <c r="BM53" s="594"/>
      <c r="BN53" s="594"/>
      <c r="BO53" s="594"/>
      <c r="BP53" s="594"/>
      <c r="BQ53" s="594"/>
      <c r="BR53" s="594"/>
      <c r="BS53" s="594"/>
      <c r="BT53" s="594"/>
      <c r="BU53" s="594"/>
      <c r="BV53" s="594"/>
      <c r="BW53" s="594"/>
      <c r="BX53" s="594"/>
      <c r="BY53" s="594"/>
      <c r="BZ53" s="594"/>
      <c r="CA53" s="594"/>
      <c r="CB53" s="594"/>
      <c r="CC53" s="594"/>
      <c r="CD53" s="594"/>
      <c r="CE53" s="594"/>
      <c r="CF53" s="594"/>
      <c r="CG53" s="594"/>
      <c r="CH53" s="594"/>
      <c r="CI53" s="594"/>
      <c r="CJ53" s="594"/>
      <c r="CK53" s="594"/>
      <c r="CL53" s="594"/>
      <c r="CM53" s="594"/>
      <c r="CN53" s="594"/>
      <c r="CO53" s="594"/>
      <c r="CP53" s="594"/>
      <c r="CQ53" s="594"/>
      <c r="CR53" s="594"/>
      <c r="CS53" s="594"/>
      <c r="CT53" s="594"/>
      <c r="CU53" s="594"/>
      <c r="CV53" s="594"/>
      <c r="CW53" s="594"/>
      <c r="CX53" s="594"/>
      <c r="CY53" s="594"/>
      <c r="CZ53" s="594"/>
      <c r="DA53" s="594"/>
      <c r="DB53" s="594"/>
      <c r="DC53" s="594"/>
      <c r="DD53" s="594"/>
      <c r="DE53" s="594"/>
      <c r="DF53" s="594"/>
      <c r="DG53" s="594"/>
      <c r="DH53" s="594"/>
      <c r="DI53" s="594"/>
    </row>
    <row r="54" spans="5:113" x14ac:dyDescent="0.2"/>
    <row r="55" spans="5:113" x14ac:dyDescent="0.2"/>
    <row r="56" spans="5:113" x14ac:dyDescent="0.2"/>
  </sheetData>
  <sheetProtection algorithmName="SHA-512" hashValue="FgD+L1ahtFAWhZ31Lcb/YbuADDfeHAH9jnbzZGeAigg+HBlGicI8hxMMoq+c1WqfXVtTGAm7t8Ol3VHXZvf2CQ==" saltValue="4OTzia4s3rUZoZdnd9mRS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6EC56-9A27-4807-B89A-4EB6C153025F}">
  <sheetPr>
    <pageSetUpPr fitToPage="1"/>
  </sheetPr>
  <dimension ref="A1:P45"/>
  <sheetViews>
    <sheetView showGridLines="0" zoomScaleSheetLayoutView="100" workbookViewId="0"/>
  </sheetViews>
  <sheetFormatPr defaultColWidth="0" defaultRowHeight="13.5" customHeight="1" zeroHeight="1" x14ac:dyDescent="0.2"/>
  <cols>
    <col min="1" max="1" width="6.6640625" style="234" customWidth="1"/>
    <col min="2" max="2" width="11" style="234" customWidth="1"/>
    <col min="3" max="3" width="17" style="234" customWidth="1"/>
    <col min="4" max="5" width="16.6640625" style="234" customWidth="1"/>
    <col min="6" max="15" width="15" style="234" customWidth="1"/>
    <col min="16" max="16" width="24" style="234" customWidth="1"/>
    <col min="17" max="16384" width="0" style="234" hidden="1"/>
  </cols>
  <sheetData>
    <row r="1" spans="1:16" ht="16.5" customHeight="1" x14ac:dyDescent="0.2">
      <c r="A1" s="233"/>
      <c r="B1" s="233"/>
      <c r="C1" s="233"/>
      <c r="D1" s="233"/>
      <c r="E1" s="233"/>
      <c r="F1" s="233"/>
      <c r="G1" s="233"/>
      <c r="H1" s="233"/>
      <c r="I1" s="233"/>
      <c r="J1" s="233"/>
      <c r="K1" s="233"/>
      <c r="L1" s="233"/>
      <c r="M1" s="233"/>
      <c r="N1" s="233"/>
      <c r="O1" s="233"/>
      <c r="P1" s="233"/>
    </row>
    <row r="2" spans="1:16" ht="16.5" customHeight="1" x14ac:dyDescent="0.2">
      <c r="A2" s="233"/>
      <c r="B2" s="233"/>
      <c r="C2" s="233"/>
      <c r="D2" s="233"/>
      <c r="E2" s="233"/>
      <c r="F2" s="233"/>
      <c r="G2" s="233"/>
      <c r="H2" s="233"/>
      <c r="I2" s="233"/>
      <c r="J2" s="233"/>
      <c r="K2" s="233"/>
      <c r="L2" s="233"/>
      <c r="M2" s="233"/>
      <c r="N2" s="233"/>
      <c r="O2" s="233"/>
      <c r="P2" s="233"/>
    </row>
    <row r="3" spans="1:16" ht="16.5" customHeight="1" x14ac:dyDescent="0.2">
      <c r="A3" s="233"/>
      <c r="B3" s="233"/>
      <c r="C3" s="233"/>
      <c r="D3" s="233"/>
      <c r="E3" s="233"/>
      <c r="F3" s="233"/>
      <c r="G3" s="233"/>
      <c r="H3" s="233"/>
      <c r="I3" s="233"/>
      <c r="J3" s="233"/>
      <c r="K3" s="233"/>
      <c r="L3" s="233"/>
      <c r="M3" s="233"/>
      <c r="N3" s="233"/>
      <c r="O3" s="233"/>
      <c r="P3" s="233"/>
    </row>
    <row r="4" spans="1:16" ht="16.5" customHeight="1" x14ac:dyDescent="0.2">
      <c r="A4" s="233"/>
      <c r="B4" s="233"/>
      <c r="C4" s="233"/>
      <c r="D4" s="233"/>
      <c r="E4" s="233"/>
      <c r="F4" s="233"/>
      <c r="G4" s="233"/>
      <c r="H4" s="233"/>
      <c r="I4" s="233"/>
      <c r="J4" s="233"/>
      <c r="K4" s="233"/>
      <c r="L4" s="233"/>
      <c r="M4" s="233"/>
      <c r="N4" s="233"/>
      <c r="O4" s="233"/>
      <c r="P4" s="233"/>
    </row>
    <row r="5" spans="1:16" ht="16.5" customHeight="1" x14ac:dyDescent="0.2">
      <c r="A5" s="233"/>
      <c r="B5" s="233"/>
      <c r="C5" s="233"/>
      <c r="D5" s="233"/>
      <c r="E5" s="233"/>
      <c r="F5" s="233"/>
      <c r="G5" s="233"/>
      <c r="H5" s="233"/>
      <c r="I5" s="233"/>
      <c r="J5" s="233"/>
      <c r="K5" s="233"/>
      <c r="L5" s="233"/>
      <c r="M5" s="233"/>
      <c r="N5" s="233"/>
      <c r="O5" s="233"/>
      <c r="P5" s="233"/>
    </row>
    <row r="6" spans="1:16" ht="16.5" customHeight="1" x14ac:dyDescent="0.2">
      <c r="A6" s="233"/>
      <c r="B6" s="233"/>
      <c r="C6" s="233"/>
      <c r="D6" s="233"/>
      <c r="E6" s="233"/>
      <c r="F6" s="233"/>
      <c r="G6" s="233"/>
      <c r="H6" s="233"/>
      <c r="I6" s="233"/>
      <c r="J6" s="233"/>
      <c r="K6" s="233"/>
      <c r="L6" s="233"/>
      <c r="M6" s="233"/>
      <c r="N6" s="233"/>
      <c r="O6" s="233"/>
      <c r="P6" s="233"/>
    </row>
    <row r="7" spans="1:16" ht="16.5" customHeight="1" x14ac:dyDescent="0.2">
      <c r="A7" s="233"/>
      <c r="B7" s="233"/>
      <c r="C7" s="233"/>
      <c r="D7" s="233"/>
      <c r="E7" s="233"/>
      <c r="F7" s="233"/>
      <c r="G7" s="233"/>
      <c r="H7" s="233"/>
      <c r="I7" s="233"/>
      <c r="J7" s="233"/>
      <c r="K7" s="233"/>
      <c r="L7" s="233"/>
      <c r="M7" s="233"/>
      <c r="N7" s="233"/>
      <c r="O7" s="233"/>
      <c r="P7" s="233"/>
    </row>
    <row r="8" spans="1:16" ht="16.5" customHeight="1" x14ac:dyDescent="0.2">
      <c r="A8" s="233"/>
      <c r="B8" s="233"/>
      <c r="C8" s="233"/>
      <c r="D8" s="233"/>
      <c r="E8" s="233"/>
      <c r="F8" s="233"/>
      <c r="G8" s="233"/>
      <c r="H8" s="233"/>
      <c r="I8" s="233"/>
      <c r="J8" s="233"/>
      <c r="K8" s="233"/>
      <c r="L8" s="233"/>
      <c r="M8" s="233"/>
      <c r="N8" s="233"/>
      <c r="O8" s="233"/>
      <c r="P8" s="233"/>
    </row>
    <row r="9" spans="1:16" ht="16.5" customHeight="1" x14ac:dyDescent="0.2">
      <c r="A9" s="233"/>
      <c r="B9" s="233"/>
      <c r="C9" s="233"/>
      <c r="D9" s="233"/>
      <c r="E9" s="233"/>
      <c r="F9" s="233"/>
      <c r="G9" s="233"/>
      <c r="H9" s="233"/>
      <c r="I9" s="233"/>
      <c r="J9" s="233"/>
      <c r="K9" s="233"/>
      <c r="L9" s="233"/>
      <c r="M9" s="233"/>
      <c r="N9" s="233"/>
      <c r="O9" s="233"/>
      <c r="P9" s="233"/>
    </row>
    <row r="10" spans="1:16" ht="16.5" customHeight="1" x14ac:dyDescent="0.2">
      <c r="A10" s="233"/>
      <c r="B10" s="233"/>
      <c r="C10" s="233"/>
      <c r="D10" s="233"/>
      <c r="E10" s="233"/>
      <c r="F10" s="233"/>
      <c r="G10" s="233"/>
      <c r="H10" s="233"/>
      <c r="I10" s="233"/>
      <c r="J10" s="233"/>
      <c r="K10" s="233"/>
      <c r="L10" s="233"/>
      <c r="M10" s="233"/>
      <c r="N10" s="233"/>
      <c r="O10" s="233"/>
      <c r="P10" s="233"/>
    </row>
    <row r="11" spans="1:16" ht="16.5" customHeight="1" x14ac:dyDescent="0.2">
      <c r="A11" s="233"/>
      <c r="B11" s="233"/>
      <c r="C11" s="233"/>
      <c r="D11" s="233"/>
      <c r="E11" s="233"/>
      <c r="F11" s="233"/>
      <c r="G11" s="233"/>
      <c r="H11" s="233"/>
      <c r="I11" s="233"/>
      <c r="J11" s="233"/>
      <c r="K11" s="233"/>
      <c r="L11" s="233"/>
      <c r="M11" s="233"/>
      <c r="N11" s="233"/>
      <c r="O11" s="233"/>
      <c r="P11" s="233"/>
    </row>
    <row r="12" spans="1:16" ht="16.5" customHeight="1" x14ac:dyDescent="0.2">
      <c r="A12" s="233"/>
      <c r="B12" s="233"/>
      <c r="C12" s="233"/>
      <c r="D12" s="233"/>
      <c r="E12" s="233"/>
      <c r="F12" s="233"/>
      <c r="G12" s="233"/>
      <c r="H12" s="233"/>
      <c r="I12" s="233"/>
      <c r="J12" s="233"/>
      <c r="K12" s="233"/>
      <c r="L12" s="233"/>
      <c r="M12" s="233"/>
      <c r="N12" s="233"/>
      <c r="O12" s="233"/>
      <c r="P12" s="233"/>
    </row>
    <row r="13" spans="1:16" ht="16.5" customHeight="1" x14ac:dyDescent="0.2">
      <c r="A13" s="233"/>
      <c r="B13" s="233"/>
      <c r="C13" s="233"/>
      <c r="D13" s="233"/>
      <c r="E13" s="233"/>
      <c r="F13" s="233"/>
      <c r="G13" s="233"/>
      <c r="H13" s="233"/>
      <c r="I13" s="233"/>
      <c r="J13" s="233"/>
      <c r="K13" s="233"/>
      <c r="L13" s="233"/>
      <c r="M13" s="233"/>
      <c r="N13" s="233"/>
      <c r="O13" s="233"/>
      <c r="P13" s="233"/>
    </row>
    <row r="14" spans="1:16" ht="16.5" customHeight="1" x14ac:dyDescent="0.2">
      <c r="A14" s="233"/>
      <c r="B14" s="233"/>
      <c r="C14" s="233"/>
      <c r="D14" s="233"/>
      <c r="E14" s="233"/>
      <c r="F14" s="233"/>
      <c r="G14" s="233"/>
      <c r="H14" s="233"/>
      <c r="I14" s="233"/>
      <c r="J14" s="233"/>
      <c r="K14" s="233"/>
      <c r="L14" s="233"/>
      <c r="M14" s="233"/>
      <c r="N14" s="233"/>
      <c r="O14" s="233"/>
      <c r="P14" s="233"/>
    </row>
    <row r="15" spans="1:16" ht="16.5" customHeight="1" x14ac:dyDescent="0.2">
      <c r="A15" s="233"/>
      <c r="B15" s="233"/>
      <c r="C15" s="233"/>
      <c r="D15" s="233"/>
      <c r="E15" s="233"/>
      <c r="F15" s="233"/>
      <c r="G15" s="233"/>
      <c r="H15" s="233"/>
      <c r="I15" s="233"/>
      <c r="J15" s="233"/>
      <c r="K15" s="233"/>
      <c r="L15" s="233"/>
      <c r="M15" s="233"/>
      <c r="N15" s="233"/>
      <c r="O15" s="233"/>
      <c r="P15" s="233"/>
    </row>
    <row r="16" spans="1:16" ht="16.5" customHeight="1" x14ac:dyDescent="0.2">
      <c r="A16" s="233"/>
      <c r="B16" s="233"/>
      <c r="C16" s="233"/>
      <c r="D16" s="233"/>
      <c r="E16" s="233"/>
      <c r="F16" s="233"/>
      <c r="G16" s="233"/>
      <c r="H16" s="233"/>
      <c r="I16" s="233"/>
      <c r="J16" s="233"/>
      <c r="K16" s="233"/>
      <c r="L16" s="233"/>
      <c r="M16" s="233"/>
      <c r="N16" s="233"/>
      <c r="O16" s="233"/>
      <c r="P16" s="233"/>
    </row>
    <row r="17" spans="1:16" ht="16.5" customHeight="1" x14ac:dyDescent="0.2">
      <c r="A17" s="233"/>
      <c r="B17" s="233"/>
      <c r="C17" s="233"/>
      <c r="D17" s="233"/>
      <c r="E17" s="233"/>
      <c r="F17" s="233"/>
      <c r="G17" s="233"/>
      <c r="H17" s="233"/>
      <c r="I17" s="233"/>
      <c r="J17" s="233"/>
      <c r="K17" s="233"/>
      <c r="L17" s="233"/>
      <c r="M17" s="233"/>
      <c r="N17" s="233"/>
      <c r="O17" s="233"/>
      <c r="P17" s="233"/>
    </row>
    <row r="18" spans="1:16" ht="16.5" customHeight="1" x14ac:dyDescent="0.2">
      <c r="A18" s="233"/>
      <c r="B18" s="233"/>
      <c r="C18" s="233"/>
      <c r="D18" s="233"/>
      <c r="E18" s="233"/>
      <c r="F18" s="233"/>
      <c r="G18" s="233"/>
      <c r="H18" s="233"/>
      <c r="I18" s="233"/>
      <c r="J18" s="233"/>
      <c r="K18" s="233"/>
      <c r="L18" s="233"/>
      <c r="M18" s="233"/>
      <c r="N18" s="233"/>
      <c r="O18" s="233"/>
      <c r="P18" s="233"/>
    </row>
    <row r="19" spans="1:16" ht="16.5" customHeight="1" x14ac:dyDescent="0.2">
      <c r="A19" s="233"/>
      <c r="B19" s="233"/>
      <c r="C19" s="233"/>
      <c r="D19" s="233"/>
      <c r="E19" s="233"/>
      <c r="F19" s="233"/>
      <c r="G19" s="233"/>
      <c r="H19" s="233"/>
      <c r="I19" s="233"/>
      <c r="J19" s="233"/>
      <c r="K19" s="233"/>
      <c r="L19" s="233"/>
      <c r="M19" s="233"/>
      <c r="N19" s="233"/>
      <c r="O19" s="233"/>
      <c r="P19" s="233"/>
    </row>
    <row r="20" spans="1:16" ht="16.5" customHeight="1" x14ac:dyDescent="0.2">
      <c r="A20" s="233"/>
      <c r="B20" s="233"/>
      <c r="C20" s="233"/>
      <c r="D20" s="233"/>
      <c r="E20" s="233"/>
      <c r="F20" s="233"/>
      <c r="G20" s="233"/>
      <c r="H20" s="233"/>
      <c r="I20" s="233"/>
      <c r="J20" s="233"/>
      <c r="K20" s="233"/>
      <c r="L20" s="233"/>
      <c r="M20" s="233"/>
      <c r="N20" s="233"/>
      <c r="O20" s="233"/>
      <c r="P20" s="233"/>
    </row>
    <row r="21" spans="1:16" ht="16.5" customHeight="1" x14ac:dyDescent="0.2">
      <c r="A21" s="233"/>
      <c r="B21" s="233"/>
      <c r="C21" s="233"/>
      <c r="D21" s="233"/>
      <c r="E21" s="233"/>
      <c r="F21" s="233"/>
      <c r="G21" s="233"/>
      <c r="H21" s="233"/>
      <c r="I21" s="233"/>
      <c r="J21" s="233"/>
      <c r="K21" s="233"/>
      <c r="L21" s="233"/>
      <c r="M21" s="233"/>
      <c r="N21" s="233"/>
      <c r="O21" s="233"/>
      <c r="P21" s="233"/>
    </row>
    <row r="22" spans="1:16" ht="16.5" customHeight="1" x14ac:dyDescent="0.2">
      <c r="A22" s="233"/>
      <c r="B22" s="233"/>
      <c r="C22" s="233"/>
      <c r="D22" s="233"/>
      <c r="E22" s="233"/>
      <c r="F22" s="233"/>
      <c r="G22" s="233"/>
      <c r="H22" s="233"/>
      <c r="I22" s="233"/>
      <c r="J22" s="233"/>
      <c r="K22" s="233"/>
      <c r="L22" s="233"/>
      <c r="M22" s="233"/>
      <c r="N22" s="233"/>
      <c r="O22" s="233"/>
      <c r="P22" s="233"/>
    </row>
    <row r="23" spans="1:16" ht="16.5" customHeight="1" x14ac:dyDescent="0.2">
      <c r="A23" s="233"/>
      <c r="B23" s="233"/>
      <c r="C23" s="233"/>
      <c r="D23" s="233"/>
      <c r="E23" s="233"/>
      <c r="F23" s="233"/>
      <c r="G23" s="233"/>
      <c r="H23" s="233"/>
      <c r="I23" s="233"/>
      <c r="J23" s="233"/>
      <c r="K23" s="233"/>
      <c r="L23" s="233"/>
      <c r="M23" s="233"/>
      <c r="N23" s="233"/>
      <c r="O23" s="233"/>
      <c r="P23" s="233"/>
    </row>
    <row r="24" spans="1:16" ht="16.5" customHeight="1" x14ac:dyDescent="0.2">
      <c r="A24" s="233"/>
      <c r="B24" s="233"/>
      <c r="C24" s="233"/>
      <c r="D24" s="233"/>
      <c r="E24" s="233"/>
      <c r="F24" s="233"/>
      <c r="G24" s="233"/>
      <c r="H24" s="233"/>
      <c r="I24" s="233"/>
      <c r="J24" s="233"/>
      <c r="K24" s="233"/>
      <c r="L24" s="233"/>
      <c r="M24" s="233"/>
      <c r="N24" s="233"/>
      <c r="O24" s="233"/>
      <c r="P24" s="233"/>
    </row>
    <row r="25" spans="1:16" ht="16.5" customHeight="1" x14ac:dyDescent="0.2">
      <c r="A25" s="233"/>
      <c r="B25" s="233"/>
      <c r="C25" s="233"/>
      <c r="D25" s="233"/>
      <c r="E25" s="233"/>
      <c r="F25" s="233"/>
      <c r="G25" s="233"/>
      <c r="H25" s="233"/>
      <c r="I25" s="233"/>
      <c r="J25" s="233"/>
      <c r="K25" s="233"/>
      <c r="L25" s="233"/>
      <c r="M25" s="233"/>
      <c r="N25" s="233"/>
      <c r="O25" s="233"/>
      <c r="P25" s="233"/>
    </row>
    <row r="26" spans="1:16" ht="16.5" customHeight="1" x14ac:dyDescent="0.2">
      <c r="A26" s="233"/>
      <c r="B26" s="233"/>
      <c r="C26" s="233"/>
      <c r="D26" s="233"/>
      <c r="E26" s="233"/>
      <c r="F26" s="233"/>
      <c r="G26" s="233"/>
      <c r="H26" s="233"/>
      <c r="I26" s="233"/>
      <c r="J26" s="233"/>
      <c r="K26" s="233"/>
      <c r="L26" s="233"/>
      <c r="M26" s="233"/>
      <c r="N26" s="233"/>
      <c r="O26" s="233"/>
      <c r="P26" s="233"/>
    </row>
    <row r="27" spans="1:16" ht="16.5" customHeight="1" x14ac:dyDescent="0.2">
      <c r="A27" s="233"/>
      <c r="B27" s="233"/>
      <c r="C27" s="233"/>
      <c r="D27" s="233"/>
      <c r="E27" s="233"/>
      <c r="F27" s="233"/>
      <c r="G27" s="233"/>
      <c r="H27" s="233"/>
      <c r="I27" s="233"/>
      <c r="J27" s="233"/>
      <c r="K27" s="233"/>
      <c r="L27" s="233"/>
      <c r="M27" s="233"/>
      <c r="N27" s="233"/>
      <c r="O27" s="233"/>
      <c r="P27" s="233"/>
    </row>
    <row r="28" spans="1:16" ht="16.5" customHeight="1" x14ac:dyDescent="0.2">
      <c r="A28" s="233"/>
      <c r="B28" s="233"/>
      <c r="C28" s="233"/>
      <c r="D28" s="233"/>
      <c r="E28" s="233"/>
      <c r="F28" s="233"/>
      <c r="G28" s="233"/>
      <c r="H28" s="233"/>
      <c r="I28" s="233"/>
      <c r="J28" s="233"/>
      <c r="K28" s="233"/>
      <c r="L28" s="233"/>
      <c r="M28" s="233"/>
      <c r="N28" s="233"/>
      <c r="O28" s="233"/>
      <c r="P28" s="233"/>
    </row>
    <row r="29" spans="1:16" ht="16.5" customHeight="1" x14ac:dyDescent="0.2">
      <c r="A29" s="233"/>
      <c r="B29" s="233"/>
      <c r="C29" s="233"/>
      <c r="D29" s="233"/>
      <c r="E29" s="233"/>
      <c r="F29" s="233"/>
      <c r="G29" s="233"/>
      <c r="H29" s="233"/>
      <c r="I29" s="233"/>
      <c r="J29" s="233"/>
      <c r="K29" s="233"/>
      <c r="L29" s="233"/>
      <c r="M29" s="233"/>
      <c r="N29" s="233"/>
      <c r="O29" s="233"/>
      <c r="P29" s="233"/>
    </row>
    <row r="30" spans="1:16" ht="16.5" customHeight="1" x14ac:dyDescent="0.2">
      <c r="A30" s="233"/>
      <c r="B30" s="233"/>
      <c r="C30" s="233"/>
      <c r="D30" s="233"/>
      <c r="E30" s="233"/>
      <c r="F30" s="233"/>
      <c r="G30" s="233"/>
      <c r="H30" s="233"/>
      <c r="I30" s="233"/>
      <c r="J30" s="233"/>
      <c r="K30" s="233"/>
      <c r="L30" s="233"/>
      <c r="M30" s="233"/>
      <c r="N30" s="233"/>
      <c r="O30" s="233"/>
      <c r="P30" s="233"/>
    </row>
    <row r="31" spans="1:16" ht="16.5" customHeight="1" x14ac:dyDescent="0.2">
      <c r="A31" s="233"/>
      <c r="B31" s="233"/>
      <c r="C31" s="233"/>
      <c r="D31" s="233"/>
      <c r="E31" s="233"/>
      <c r="F31" s="233"/>
      <c r="G31" s="233"/>
      <c r="H31" s="233"/>
      <c r="I31" s="233"/>
      <c r="J31" s="233"/>
      <c r="K31" s="233"/>
      <c r="L31" s="233"/>
      <c r="M31" s="233"/>
      <c r="N31" s="233"/>
      <c r="O31" s="233"/>
      <c r="P31" s="233"/>
    </row>
    <row r="32" spans="1:16" ht="31.5" customHeight="1" thickBot="1" x14ac:dyDescent="0.25">
      <c r="A32" s="233"/>
      <c r="B32" s="233"/>
      <c r="C32" s="233"/>
      <c r="D32" s="233"/>
      <c r="E32" s="233"/>
      <c r="F32" s="233"/>
      <c r="G32" s="233"/>
      <c r="H32" s="233"/>
      <c r="I32" s="233"/>
      <c r="J32" s="235" t="s">
        <v>482</v>
      </c>
      <c r="K32" s="233"/>
      <c r="L32" s="233"/>
      <c r="M32" s="233"/>
      <c r="N32" s="233"/>
      <c r="O32" s="233"/>
      <c r="P32" s="233"/>
    </row>
    <row r="33" spans="1:16" ht="39" customHeight="1" thickBot="1" x14ac:dyDescent="0.25">
      <c r="A33" s="233"/>
      <c r="B33" s="236" t="s">
        <v>490</v>
      </c>
      <c r="C33" s="237"/>
      <c r="D33" s="237"/>
      <c r="E33" s="238" t="s">
        <v>483</v>
      </c>
      <c r="F33" s="239" t="s">
        <v>3</v>
      </c>
      <c r="G33" s="240" t="s">
        <v>4</v>
      </c>
      <c r="H33" s="240" t="s">
        <v>5</v>
      </c>
      <c r="I33" s="240" t="s">
        <v>6</v>
      </c>
      <c r="J33" s="241" t="s">
        <v>7</v>
      </c>
      <c r="K33" s="233"/>
      <c r="L33" s="233"/>
      <c r="M33" s="233"/>
      <c r="N33" s="233"/>
      <c r="O33" s="233"/>
      <c r="P33" s="233"/>
    </row>
    <row r="34" spans="1:16" ht="39" customHeight="1" x14ac:dyDescent="0.2">
      <c r="A34" s="233"/>
      <c r="B34" s="242"/>
      <c r="C34" s="1145" t="s">
        <v>491</v>
      </c>
      <c r="D34" s="1145"/>
      <c r="E34" s="1146"/>
      <c r="F34" s="243">
        <v>24.12</v>
      </c>
      <c r="G34" s="244">
        <v>23.23</v>
      </c>
      <c r="H34" s="244">
        <v>19.059999999999999</v>
      </c>
      <c r="I34" s="244">
        <v>17.16</v>
      </c>
      <c r="J34" s="245">
        <v>18.829999999999998</v>
      </c>
      <c r="K34" s="233"/>
      <c r="L34" s="233"/>
      <c r="M34" s="233"/>
      <c r="N34" s="233"/>
      <c r="O34" s="233"/>
      <c r="P34" s="233"/>
    </row>
    <row r="35" spans="1:16" ht="39" customHeight="1" x14ac:dyDescent="0.2">
      <c r="A35" s="233"/>
      <c r="B35" s="246"/>
      <c r="C35" s="1139" t="s">
        <v>492</v>
      </c>
      <c r="D35" s="1140"/>
      <c r="E35" s="1141"/>
      <c r="F35" s="247">
        <v>2.16</v>
      </c>
      <c r="G35" s="248">
        <v>2.69</v>
      </c>
      <c r="H35" s="248">
        <v>7.26</v>
      </c>
      <c r="I35" s="248">
        <v>10.37</v>
      </c>
      <c r="J35" s="249">
        <v>6.96</v>
      </c>
      <c r="K35" s="233"/>
      <c r="L35" s="233"/>
      <c r="M35" s="233"/>
      <c r="N35" s="233"/>
      <c r="O35" s="233"/>
      <c r="P35" s="233"/>
    </row>
    <row r="36" spans="1:16" ht="39" customHeight="1" x14ac:dyDescent="0.2">
      <c r="A36" s="233"/>
      <c r="B36" s="246"/>
      <c r="C36" s="1139" t="s">
        <v>493</v>
      </c>
      <c r="D36" s="1140"/>
      <c r="E36" s="1141"/>
      <c r="F36" s="247">
        <v>0.8</v>
      </c>
      <c r="G36" s="248">
        <v>0.81</v>
      </c>
      <c r="H36" s="248">
        <v>0.59</v>
      </c>
      <c r="I36" s="248">
        <v>1.26</v>
      </c>
      <c r="J36" s="249">
        <v>3.07</v>
      </c>
      <c r="K36" s="233"/>
      <c r="L36" s="233"/>
      <c r="M36" s="233"/>
      <c r="N36" s="233"/>
      <c r="O36" s="233"/>
      <c r="P36" s="233"/>
    </row>
    <row r="37" spans="1:16" ht="39" customHeight="1" x14ac:dyDescent="0.2">
      <c r="A37" s="233"/>
      <c r="B37" s="246"/>
      <c r="C37" s="1139" t="s">
        <v>494</v>
      </c>
      <c r="D37" s="1140"/>
      <c r="E37" s="1141"/>
      <c r="F37" s="247">
        <v>0.01</v>
      </c>
      <c r="G37" s="248">
        <v>0.04</v>
      </c>
      <c r="H37" s="248">
        <v>0.01</v>
      </c>
      <c r="I37" s="248">
        <v>0.02</v>
      </c>
      <c r="J37" s="249">
        <v>1.81</v>
      </c>
      <c r="K37" s="233"/>
      <c r="L37" s="233"/>
      <c r="M37" s="233"/>
      <c r="N37" s="233"/>
      <c r="O37" s="233"/>
      <c r="P37" s="233"/>
    </row>
    <row r="38" spans="1:16" ht="39" customHeight="1" x14ac:dyDescent="0.2">
      <c r="A38" s="233"/>
      <c r="B38" s="246"/>
      <c r="C38" s="1139" t="s">
        <v>495</v>
      </c>
      <c r="D38" s="1140"/>
      <c r="E38" s="1141"/>
      <c r="F38" s="247">
        <v>1.62</v>
      </c>
      <c r="G38" s="248">
        <v>1.8</v>
      </c>
      <c r="H38" s="248">
        <v>2.13</v>
      </c>
      <c r="I38" s="248">
        <v>1.84</v>
      </c>
      <c r="J38" s="249">
        <v>1.55</v>
      </c>
      <c r="K38" s="233"/>
      <c r="L38" s="233"/>
      <c r="M38" s="233"/>
      <c r="N38" s="233"/>
      <c r="O38" s="233"/>
      <c r="P38" s="233"/>
    </row>
    <row r="39" spans="1:16" ht="39" customHeight="1" x14ac:dyDescent="0.2">
      <c r="A39" s="233"/>
      <c r="B39" s="246"/>
      <c r="C39" s="1139" t="s">
        <v>496</v>
      </c>
      <c r="D39" s="1140"/>
      <c r="E39" s="1141"/>
      <c r="F39" s="247">
        <v>0.04</v>
      </c>
      <c r="G39" s="248">
        <v>0.03</v>
      </c>
      <c r="H39" s="248">
        <v>0.03</v>
      </c>
      <c r="I39" s="248">
        <v>0.01</v>
      </c>
      <c r="J39" s="249">
        <v>1.04</v>
      </c>
      <c r="K39" s="233"/>
      <c r="L39" s="233"/>
      <c r="M39" s="233"/>
      <c r="N39" s="233"/>
      <c r="O39" s="233"/>
      <c r="P39" s="233"/>
    </row>
    <row r="40" spans="1:16" ht="39" customHeight="1" x14ac:dyDescent="0.2">
      <c r="A40" s="233"/>
      <c r="B40" s="246"/>
      <c r="C40" s="1139" t="s">
        <v>497</v>
      </c>
      <c r="D40" s="1140"/>
      <c r="E40" s="1141"/>
      <c r="F40" s="247">
        <v>0.05</v>
      </c>
      <c r="G40" s="248">
        <v>0.05</v>
      </c>
      <c r="H40" s="248">
        <v>0.03</v>
      </c>
      <c r="I40" s="248">
        <v>0.02</v>
      </c>
      <c r="J40" s="249">
        <v>0.05</v>
      </c>
      <c r="K40" s="233"/>
      <c r="L40" s="233"/>
      <c r="M40" s="233"/>
      <c r="N40" s="233"/>
      <c r="O40" s="233"/>
      <c r="P40" s="233"/>
    </row>
    <row r="41" spans="1:16" ht="39" customHeight="1" x14ac:dyDescent="0.2">
      <c r="A41" s="233"/>
      <c r="B41" s="246"/>
      <c r="C41" s="1139"/>
      <c r="D41" s="1140"/>
      <c r="E41" s="1141"/>
      <c r="F41" s="247"/>
      <c r="G41" s="248"/>
      <c r="H41" s="248"/>
      <c r="I41" s="248"/>
      <c r="J41" s="249"/>
      <c r="K41" s="233"/>
      <c r="L41" s="233"/>
      <c r="M41" s="233"/>
      <c r="N41" s="233"/>
      <c r="O41" s="233"/>
      <c r="P41" s="233"/>
    </row>
    <row r="42" spans="1:16" ht="39" customHeight="1" x14ac:dyDescent="0.2">
      <c r="A42" s="233"/>
      <c r="B42" s="250"/>
      <c r="C42" s="1139" t="s">
        <v>498</v>
      </c>
      <c r="D42" s="1140"/>
      <c r="E42" s="1141"/>
      <c r="F42" s="247" t="s">
        <v>444</v>
      </c>
      <c r="G42" s="248" t="s">
        <v>444</v>
      </c>
      <c r="H42" s="248" t="s">
        <v>444</v>
      </c>
      <c r="I42" s="248" t="s">
        <v>444</v>
      </c>
      <c r="J42" s="249" t="s">
        <v>444</v>
      </c>
      <c r="K42" s="233"/>
      <c r="L42" s="233"/>
      <c r="M42" s="233"/>
      <c r="N42" s="233"/>
      <c r="O42" s="233"/>
      <c r="P42" s="233"/>
    </row>
    <row r="43" spans="1:16" ht="39" customHeight="1" thickBot="1" x14ac:dyDescent="0.25">
      <c r="A43" s="233"/>
      <c r="B43" s="251"/>
      <c r="C43" s="1142" t="s">
        <v>499</v>
      </c>
      <c r="D43" s="1143"/>
      <c r="E43" s="1144"/>
      <c r="F43" s="252" t="s">
        <v>444</v>
      </c>
      <c r="G43" s="253" t="s">
        <v>444</v>
      </c>
      <c r="H43" s="253" t="s">
        <v>444</v>
      </c>
      <c r="I43" s="253" t="s">
        <v>444</v>
      </c>
      <c r="J43" s="254" t="s">
        <v>444</v>
      </c>
      <c r="K43" s="233"/>
      <c r="L43" s="233"/>
      <c r="M43" s="233"/>
      <c r="N43" s="233"/>
      <c r="O43" s="233"/>
      <c r="P43" s="233"/>
    </row>
    <row r="44" spans="1:16" ht="39" customHeight="1" x14ac:dyDescent="0.2">
      <c r="A44" s="233"/>
      <c r="B44" s="255" t="s">
        <v>500</v>
      </c>
      <c r="C44" s="256"/>
      <c r="D44" s="257"/>
      <c r="E44" s="257"/>
      <c r="F44" s="258"/>
      <c r="G44" s="258"/>
      <c r="H44" s="258"/>
      <c r="I44" s="258"/>
      <c r="J44" s="258"/>
      <c r="K44" s="233"/>
      <c r="L44" s="233"/>
      <c r="M44" s="233"/>
      <c r="N44" s="233"/>
      <c r="O44" s="233"/>
      <c r="P44" s="233"/>
    </row>
    <row r="45" spans="1:16" ht="16.2" x14ac:dyDescent="0.2">
      <c r="A45" s="233"/>
      <c r="B45" s="233"/>
      <c r="C45" s="233"/>
      <c r="D45" s="233"/>
      <c r="E45" s="233"/>
      <c r="F45" s="233"/>
      <c r="G45" s="233"/>
      <c r="H45" s="233"/>
      <c r="I45" s="233"/>
      <c r="J45" s="233"/>
      <c r="K45" s="233"/>
      <c r="L45" s="233"/>
      <c r="M45" s="233"/>
      <c r="N45" s="233"/>
      <c r="O45" s="233"/>
      <c r="P45" s="233"/>
    </row>
  </sheetData>
  <sheetProtection algorithmName="SHA-512" hashValue="1OH50i0aR6lxubW/9eMeVvhQDsLdDEpwMhog4Mtbf8T1PH0aM+nSaFgtywwIw8gz86KF/YPMHQ1iG2OeJL9q6Q==" saltValue="fFLoGF9fnVmBC93mUCOl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3E011-EEF8-414E-95C7-098395A46A0A}">
  <sheetPr>
    <pageSetUpPr fitToPage="1"/>
  </sheetPr>
  <dimension ref="A1:U64"/>
  <sheetViews>
    <sheetView showGridLines="0" zoomScaleSheetLayoutView="55" workbookViewId="0"/>
  </sheetViews>
  <sheetFormatPr defaultColWidth="0" defaultRowHeight="12.6" customHeight="1" zeroHeight="1" x14ac:dyDescent="0.2"/>
  <cols>
    <col min="1" max="1" width="6.6640625" style="260" customWidth="1"/>
    <col min="2" max="3" width="10.88671875" style="260" customWidth="1"/>
    <col min="4" max="4" width="10" style="260" customWidth="1"/>
    <col min="5" max="10" width="11" style="260" customWidth="1"/>
    <col min="11" max="15" width="13.109375" style="260" customWidth="1"/>
    <col min="16" max="21" width="11.44140625" style="260" customWidth="1"/>
    <col min="22" max="16384" width="0" style="260" hidden="1"/>
  </cols>
  <sheetData>
    <row r="1" spans="1:21" ht="13.5" customHeight="1" x14ac:dyDescent="0.2">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2">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2">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2">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2">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2">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2">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2">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2">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2">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2">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2">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2">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2">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2">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2">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2">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2">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2">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2">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2">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2">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2">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2">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2">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2">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2">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2">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2">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2">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2">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2">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2">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2">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2">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2">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2">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2">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2">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2">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2">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2">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5">
      <c r="A43" s="259"/>
      <c r="B43" s="259"/>
      <c r="C43" s="259"/>
      <c r="D43" s="259"/>
      <c r="E43" s="259"/>
      <c r="F43" s="259"/>
      <c r="G43" s="259"/>
      <c r="H43" s="259"/>
      <c r="I43" s="259"/>
      <c r="J43" s="259"/>
      <c r="K43" s="259"/>
      <c r="L43" s="259"/>
      <c r="M43" s="259"/>
      <c r="N43" s="259"/>
      <c r="O43" s="261" t="s">
        <v>501</v>
      </c>
      <c r="P43" s="259"/>
      <c r="Q43" s="259"/>
      <c r="R43" s="259"/>
      <c r="S43" s="259"/>
      <c r="T43" s="259"/>
      <c r="U43" s="259"/>
    </row>
    <row r="44" spans="1:21" ht="30.75" customHeight="1" thickBot="1" x14ac:dyDescent="0.25">
      <c r="A44" s="259"/>
      <c r="B44" s="262" t="s">
        <v>502</v>
      </c>
      <c r="C44" s="263"/>
      <c r="D44" s="263"/>
      <c r="E44" s="264"/>
      <c r="F44" s="264"/>
      <c r="G44" s="264"/>
      <c r="H44" s="264"/>
      <c r="I44" s="264"/>
      <c r="J44" s="265" t="s">
        <v>483</v>
      </c>
      <c r="K44" s="266" t="s">
        <v>3</v>
      </c>
      <c r="L44" s="267" t="s">
        <v>4</v>
      </c>
      <c r="M44" s="267" t="s">
        <v>5</v>
      </c>
      <c r="N44" s="267" t="s">
        <v>6</v>
      </c>
      <c r="O44" s="268" t="s">
        <v>7</v>
      </c>
      <c r="P44" s="259"/>
      <c r="Q44" s="259"/>
      <c r="R44" s="259"/>
      <c r="S44" s="259"/>
      <c r="T44" s="259"/>
      <c r="U44" s="259"/>
    </row>
    <row r="45" spans="1:21" ht="30.75" customHeight="1" x14ac:dyDescent="0.2">
      <c r="A45" s="259"/>
      <c r="B45" s="1147" t="s">
        <v>503</v>
      </c>
      <c r="C45" s="1148"/>
      <c r="D45" s="269"/>
      <c r="E45" s="1153" t="s">
        <v>504</v>
      </c>
      <c r="F45" s="1153"/>
      <c r="G45" s="1153"/>
      <c r="H45" s="1153"/>
      <c r="I45" s="1153"/>
      <c r="J45" s="1154"/>
      <c r="K45" s="270">
        <v>420</v>
      </c>
      <c r="L45" s="271">
        <v>406</v>
      </c>
      <c r="M45" s="271">
        <v>429</v>
      </c>
      <c r="N45" s="271">
        <v>446</v>
      </c>
      <c r="O45" s="272">
        <v>481</v>
      </c>
      <c r="P45" s="259"/>
      <c r="Q45" s="259"/>
      <c r="R45" s="259"/>
      <c r="S45" s="259"/>
      <c r="T45" s="259"/>
      <c r="U45" s="259"/>
    </row>
    <row r="46" spans="1:21" ht="30.75" customHeight="1" x14ac:dyDescent="0.2">
      <c r="A46" s="259"/>
      <c r="B46" s="1149"/>
      <c r="C46" s="1150"/>
      <c r="D46" s="273"/>
      <c r="E46" s="1155" t="s">
        <v>505</v>
      </c>
      <c r="F46" s="1155"/>
      <c r="G46" s="1155"/>
      <c r="H46" s="1155"/>
      <c r="I46" s="1155"/>
      <c r="J46" s="1156"/>
      <c r="K46" s="274" t="s">
        <v>444</v>
      </c>
      <c r="L46" s="275" t="s">
        <v>444</v>
      </c>
      <c r="M46" s="275" t="s">
        <v>444</v>
      </c>
      <c r="N46" s="275" t="s">
        <v>444</v>
      </c>
      <c r="O46" s="276" t="s">
        <v>444</v>
      </c>
      <c r="P46" s="259"/>
      <c r="Q46" s="259"/>
      <c r="R46" s="259"/>
      <c r="S46" s="259"/>
      <c r="T46" s="259"/>
      <c r="U46" s="259"/>
    </row>
    <row r="47" spans="1:21" ht="30.75" customHeight="1" x14ac:dyDescent="0.2">
      <c r="A47" s="259"/>
      <c r="B47" s="1149"/>
      <c r="C47" s="1150"/>
      <c r="D47" s="273"/>
      <c r="E47" s="1155" t="s">
        <v>506</v>
      </c>
      <c r="F47" s="1155"/>
      <c r="G47" s="1155"/>
      <c r="H47" s="1155"/>
      <c r="I47" s="1155"/>
      <c r="J47" s="1156"/>
      <c r="K47" s="274" t="s">
        <v>444</v>
      </c>
      <c r="L47" s="275" t="s">
        <v>444</v>
      </c>
      <c r="M47" s="275" t="s">
        <v>444</v>
      </c>
      <c r="N47" s="275" t="s">
        <v>444</v>
      </c>
      <c r="O47" s="276" t="s">
        <v>444</v>
      </c>
      <c r="P47" s="259"/>
      <c r="Q47" s="259"/>
      <c r="R47" s="259"/>
      <c r="S47" s="259"/>
      <c r="T47" s="259"/>
      <c r="U47" s="259"/>
    </row>
    <row r="48" spans="1:21" ht="30.75" customHeight="1" x14ac:dyDescent="0.2">
      <c r="A48" s="259"/>
      <c r="B48" s="1149"/>
      <c r="C48" s="1150"/>
      <c r="D48" s="273"/>
      <c r="E48" s="1155" t="s">
        <v>507</v>
      </c>
      <c r="F48" s="1155"/>
      <c r="G48" s="1155"/>
      <c r="H48" s="1155"/>
      <c r="I48" s="1155"/>
      <c r="J48" s="1156"/>
      <c r="K48" s="274">
        <v>257</v>
      </c>
      <c r="L48" s="275">
        <v>266</v>
      </c>
      <c r="M48" s="275">
        <v>263</v>
      </c>
      <c r="N48" s="275">
        <v>284</v>
      </c>
      <c r="O48" s="276">
        <v>307</v>
      </c>
      <c r="P48" s="259"/>
      <c r="Q48" s="259"/>
      <c r="R48" s="259"/>
      <c r="S48" s="259"/>
      <c r="T48" s="259"/>
      <c r="U48" s="259"/>
    </row>
    <row r="49" spans="1:21" ht="30.75" customHeight="1" x14ac:dyDescent="0.2">
      <c r="A49" s="259"/>
      <c r="B49" s="1149"/>
      <c r="C49" s="1150"/>
      <c r="D49" s="273"/>
      <c r="E49" s="1155" t="s">
        <v>508</v>
      </c>
      <c r="F49" s="1155"/>
      <c r="G49" s="1155"/>
      <c r="H49" s="1155"/>
      <c r="I49" s="1155"/>
      <c r="J49" s="1156"/>
      <c r="K49" s="274">
        <v>42</v>
      </c>
      <c r="L49" s="275">
        <v>43</v>
      </c>
      <c r="M49" s="275">
        <v>40</v>
      </c>
      <c r="N49" s="275">
        <v>28</v>
      </c>
      <c r="O49" s="276">
        <v>32</v>
      </c>
      <c r="P49" s="259"/>
      <c r="Q49" s="259"/>
      <c r="R49" s="259"/>
      <c r="S49" s="259"/>
      <c r="T49" s="259"/>
      <c r="U49" s="259"/>
    </row>
    <row r="50" spans="1:21" ht="30.75" customHeight="1" x14ac:dyDescent="0.2">
      <c r="A50" s="259"/>
      <c r="B50" s="1149"/>
      <c r="C50" s="1150"/>
      <c r="D50" s="273"/>
      <c r="E50" s="1155" t="s">
        <v>509</v>
      </c>
      <c r="F50" s="1155"/>
      <c r="G50" s="1155"/>
      <c r="H50" s="1155"/>
      <c r="I50" s="1155"/>
      <c r="J50" s="1156"/>
      <c r="K50" s="274" t="s">
        <v>444</v>
      </c>
      <c r="L50" s="275" t="s">
        <v>444</v>
      </c>
      <c r="M50" s="275" t="s">
        <v>444</v>
      </c>
      <c r="N50" s="275" t="s">
        <v>444</v>
      </c>
      <c r="O50" s="276" t="s">
        <v>444</v>
      </c>
      <c r="P50" s="259"/>
      <c r="Q50" s="259"/>
      <c r="R50" s="259"/>
      <c r="S50" s="259"/>
      <c r="T50" s="259"/>
      <c r="U50" s="259"/>
    </row>
    <row r="51" spans="1:21" ht="30.75" customHeight="1" x14ac:dyDescent="0.2">
      <c r="A51" s="259"/>
      <c r="B51" s="1151"/>
      <c r="C51" s="1152"/>
      <c r="D51" s="277"/>
      <c r="E51" s="1155" t="s">
        <v>510</v>
      </c>
      <c r="F51" s="1155"/>
      <c r="G51" s="1155"/>
      <c r="H51" s="1155"/>
      <c r="I51" s="1155"/>
      <c r="J51" s="1156"/>
      <c r="K51" s="274" t="s">
        <v>444</v>
      </c>
      <c r="L51" s="275" t="s">
        <v>444</v>
      </c>
      <c r="M51" s="275" t="s">
        <v>444</v>
      </c>
      <c r="N51" s="275" t="s">
        <v>444</v>
      </c>
      <c r="O51" s="276" t="s">
        <v>444</v>
      </c>
      <c r="P51" s="259"/>
      <c r="Q51" s="259"/>
      <c r="R51" s="259"/>
      <c r="S51" s="259"/>
      <c r="T51" s="259"/>
      <c r="U51" s="259"/>
    </row>
    <row r="52" spans="1:21" ht="30.75" customHeight="1" x14ac:dyDescent="0.2">
      <c r="A52" s="259"/>
      <c r="B52" s="1157" t="s">
        <v>511</v>
      </c>
      <c r="C52" s="1158"/>
      <c r="D52" s="277"/>
      <c r="E52" s="1155" t="s">
        <v>512</v>
      </c>
      <c r="F52" s="1155"/>
      <c r="G52" s="1155"/>
      <c r="H52" s="1155"/>
      <c r="I52" s="1155"/>
      <c r="J52" s="1156"/>
      <c r="K52" s="274">
        <v>456</v>
      </c>
      <c r="L52" s="275">
        <v>467</v>
      </c>
      <c r="M52" s="275">
        <v>476</v>
      </c>
      <c r="N52" s="275">
        <v>478</v>
      </c>
      <c r="O52" s="276">
        <v>505</v>
      </c>
      <c r="P52" s="259"/>
      <c r="Q52" s="259"/>
      <c r="R52" s="259"/>
      <c r="S52" s="259"/>
      <c r="T52" s="259"/>
      <c r="U52" s="259"/>
    </row>
    <row r="53" spans="1:21" ht="30.75" customHeight="1" thickBot="1" x14ac:dyDescent="0.25">
      <c r="A53" s="259"/>
      <c r="B53" s="1159" t="s">
        <v>513</v>
      </c>
      <c r="C53" s="1160"/>
      <c r="D53" s="278"/>
      <c r="E53" s="1161" t="s">
        <v>514</v>
      </c>
      <c r="F53" s="1161"/>
      <c r="G53" s="1161"/>
      <c r="H53" s="1161"/>
      <c r="I53" s="1161"/>
      <c r="J53" s="1162"/>
      <c r="K53" s="279">
        <v>263</v>
      </c>
      <c r="L53" s="280">
        <v>248</v>
      </c>
      <c r="M53" s="280">
        <v>256</v>
      </c>
      <c r="N53" s="280">
        <v>280</v>
      </c>
      <c r="O53" s="281">
        <v>315</v>
      </c>
      <c r="P53" s="259"/>
      <c r="Q53" s="259"/>
      <c r="R53" s="259"/>
      <c r="S53" s="259"/>
      <c r="T53" s="259"/>
      <c r="U53" s="259"/>
    </row>
    <row r="54" spans="1:21" ht="24" customHeight="1" x14ac:dyDescent="0.2">
      <c r="A54" s="259"/>
      <c r="B54" s="282" t="s">
        <v>515</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2">
      <c r="A55" s="259"/>
      <c r="B55" s="282" t="s">
        <v>516</v>
      </c>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5">
      <c r="A56" s="259"/>
      <c r="B56" s="283" t="s">
        <v>517</v>
      </c>
      <c r="C56" s="284"/>
      <c r="D56" s="284"/>
      <c r="E56" s="284"/>
      <c r="F56" s="284"/>
      <c r="G56" s="284"/>
      <c r="H56" s="284"/>
      <c r="I56" s="284"/>
      <c r="J56" s="284"/>
      <c r="K56" s="285"/>
      <c r="L56" s="285"/>
      <c r="M56" s="285"/>
      <c r="N56" s="285"/>
      <c r="O56" s="286" t="s">
        <v>518</v>
      </c>
      <c r="P56" s="259"/>
      <c r="Q56" s="259"/>
      <c r="R56" s="259"/>
      <c r="S56" s="259"/>
      <c r="T56" s="259"/>
      <c r="U56" s="259"/>
    </row>
    <row r="57" spans="1:21" ht="31.5" customHeight="1" thickBot="1" x14ac:dyDescent="0.25">
      <c r="A57" s="259"/>
      <c r="B57" s="287"/>
      <c r="C57" s="288"/>
      <c r="D57" s="288"/>
      <c r="E57" s="289"/>
      <c r="F57" s="289"/>
      <c r="G57" s="289"/>
      <c r="H57" s="289"/>
      <c r="I57" s="289"/>
      <c r="J57" s="290" t="s">
        <v>483</v>
      </c>
      <c r="K57" s="291" t="s">
        <v>519</v>
      </c>
      <c r="L57" s="292" t="s">
        <v>520</v>
      </c>
      <c r="M57" s="292" t="s">
        <v>521</v>
      </c>
      <c r="N57" s="292" t="s">
        <v>522</v>
      </c>
      <c r="O57" s="293" t="s">
        <v>523</v>
      </c>
      <c r="P57" s="259"/>
      <c r="Q57" s="259"/>
      <c r="R57" s="259"/>
      <c r="S57" s="259"/>
      <c r="T57" s="259"/>
      <c r="U57" s="259"/>
    </row>
    <row r="58" spans="1:21" ht="31.5" customHeight="1" x14ac:dyDescent="0.2">
      <c r="B58" s="1163" t="s">
        <v>524</v>
      </c>
      <c r="C58" s="1164"/>
      <c r="D58" s="1169" t="s">
        <v>525</v>
      </c>
      <c r="E58" s="1170"/>
      <c r="F58" s="1170"/>
      <c r="G58" s="1170"/>
      <c r="H58" s="1170"/>
      <c r="I58" s="1170"/>
      <c r="J58" s="1171"/>
      <c r="K58" s="294"/>
      <c r="L58" s="295"/>
      <c r="M58" s="295"/>
      <c r="N58" s="295"/>
      <c r="O58" s="296"/>
    </row>
    <row r="59" spans="1:21" ht="31.5" customHeight="1" x14ac:dyDescent="0.2">
      <c r="B59" s="1165"/>
      <c r="C59" s="1166"/>
      <c r="D59" s="1172" t="s">
        <v>526</v>
      </c>
      <c r="E59" s="1173"/>
      <c r="F59" s="1173"/>
      <c r="G59" s="1173"/>
      <c r="H59" s="1173"/>
      <c r="I59" s="1173"/>
      <c r="J59" s="1174"/>
      <c r="K59" s="297"/>
      <c r="L59" s="298"/>
      <c r="M59" s="298"/>
      <c r="N59" s="298"/>
      <c r="O59" s="299"/>
    </row>
    <row r="60" spans="1:21" ht="31.5" customHeight="1" thickBot="1" x14ac:dyDescent="0.25">
      <c r="B60" s="1167"/>
      <c r="C60" s="1168"/>
      <c r="D60" s="1175" t="s">
        <v>527</v>
      </c>
      <c r="E60" s="1176"/>
      <c r="F60" s="1176"/>
      <c r="G60" s="1176"/>
      <c r="H60" s="1176"/>
      <c r="I60" s="1176"/>
      <c r="J60" s="1177"/>
      <c r="K60" s="300"/>
      <c r="L60" s="301"/>
      <c r="M60" s="301"/>
      <c r="N60" s="301"/>
      <c r="O60" s="302"/>
    </row>
    <row r="61" spans="1:21" ht="24" customHeight="1" x14ac:dyDescent="0.2">
      <c r="B61" s="303"/>
      <c r="C61" s="303"/>
      <c r="D61" s="304" t="s">
        <v>528</v>
      </c>
      <c r="E61" s="305"/>
      <c r="F61" s="305"/>
      <c r="G61" s="305"/>
      <c r="H61" s="305"/>
      <c r="I61" s="305"/>
      <c r="J61" s="305"/>
      <c r="K61" s="305"/>
      <c r="L61" s="305"/>
      <c r="M61" s="305"/>
      <c r="N61" s="305"/>
      <c r="O61" s="305"/>
    </row>
    <row r="62" spans="1:21" ht="24" customHeight="1" x14ac:dyDescent="0.2">
      <c r="B62" s="306"/>
      <c r="C62" s="306"/>
      <c r="D62" s="304" t="s">
        <v>529</v>
      </c>
      <c r="E62" s="305"/>
      <c r="F62" s="305"/>
      <c r="G62" s="305"/>
      <c r="H62" s="305"/>
      <c r="I62" s="305"/>
      <c r="J62" s="305"/>
      <c r="K62" s="305"/>
      <c r="L62" s="305"/>
      <c r="M62" s="305"/>
      <c r="N62" s="305"/>
      <c r="O62" s="305"/>
    </row>
    <row r="63" spans="1:21" ht="24" customHeight="1" x14ac:dyDescent="0.2">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2">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WCQIfgDG/w6PiGyAqYZ/l/G7LVYT9QMYhpyCSLRRTjoRBdyx44PPeZXrWvKsaEkqtU+26C1MU3/ODCftmBGuQ==" saltValue="KBTMg1MEvKeD4/mBqwua5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8FC3F-F624-4EF9-B370-6019853D07CB}">
  <sheetPr>
    <pageSetUpPr fitToPage="1"/>
  </sheetPr>
  <dimension ref="B1:M55"/>
  <sheetViews>
    <sheetView showGridLines="0" zoomScaleSheetLayoutView="100" workbookViewId="0"/>
  </sheetViews>
  <sheetFormatPr defaultColWidth="0" defaultRowHeight="13.5" customHeight="1" zeroHeight="1" x14ac:dyDescent="0.2"/>
  <cols>
    <col min="1" max="1" width="6.6640625" style="307" customWidth="1"/>
    <col min="2" max="3" width="12.6640625" style="307" customWidth="1"/>
    <col min="4" max="4" width="11.6640625" style="307" customWidth="1"/>
    <col min="5" max="8" width="10.33203125" style="307" customWidth="1"/>
    <col min="9" max="13" width="16.33203125" style="307" customWidth="1"/>
    <col min="14" max="19" width="12.6640625" style="307" customWidth="1"/>
    <col min="20" max="16384" width="0" style="307"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308" t="s">
        <v>501</v>
      </c>
    </row>
    <row r="40" spans="2:13" ht="27.75" customHeight="1" thickBot="1" x14ac:dyDescent="0.25">
      <c r="B40" s="309" t="s">
        <v>502</v>
      </c>
      <c r="C40" s="310"/>
      <c r="D40" s="310"/>
      <c r="E40" s="311"/>
      <c r="F40" s="311"/>
      <c r="G40" s="311"/>
      <c r="H40" s="312" t="s">
        <v>483</v>
      </c>
      <c r="I40" s="313" t="s">
        <v>3</v>
      </c>
      <c r="J40" s="314" t="s">
        <v>4</v>
      </c>
      <c r="K40" s="314" t="s">
        <v>5</v>
      </c>
      <c r="L40" s="314" t="s">
        <v>6</v>
      </c>
      <c r="M40" s="315" t="s">
        <v>7</v>
      </c>
    </row>
    <row r="41" spans="2:13" ht="27.75" customHeight="1" x14ac:dyDescent="0.2">
      <c r="B41" s="1178" t="s">
        <v>530</v>
      </c>
      <c r="C41" s="1179"/>
      <c r="D41" s="316"/>
      <c r="E41" s="1184" t="s">
        <v>531</v>
      </c>
      <c r="F41" s="1184"/>
      <c r="G41" s="1184"/>
      <c r="H41" s="1185"/>
      <c r="I41" s="317">
        <v>4382</v>
      </c>
      <c r="J41" s="318">
        <v>4638</v>
      </c>
      <c r="K41" s="318">
        <v>4570</v>
      </c>
      <c r="L41" s="318">
        <v>4412</v>
      </c>
      <c r="M41" s="319">
        <v>4275</v>
      </c>
    </row>
    <row r="42" spans="2:13" ht="27.75" customHeight="1" x14ac:dyDescent="0.2">
      <c r="B42" s="1180"/>
      <c r="C42" s="1181"/>
      <c r="D42" s="320"/>
      <c r="E42" s="1186" t="s">
        <v>532</v>
      </c>
      <c r="F42" s="1186"/>
      <c r="G42" s="1186"/>
      <c r="H42" s="1187"/>
      <c r="I42" s="321" t="s">
        <v>444</v>
      </c>
      <c r="J42" s="322" t="s">
        <v>444</v>
      </c>
      <c r="K42" s="322" t="s">
        <v>444</v>
      </c>
      <c r="L42" s="322" t="s">
        <v>444</v>
      </c>
      <c r="M42" s="323" t="s">
        <v>444</v>
      </c>
    </row>
    <row r="43" spans="2:13" ht="27.75" customHeight="1" x14ac:dyDescent="0.2">
      <c r="B43" s="1180"/>
      <c r="C43" s="1181"/>
      <c r="D43" s="320"/>
      <c r="E43" s="1186" t="s">
        <v>533</v>
      </c>
      <c r="F43" s="1186"/>
      <c r="G43" s="1186"/>
      <c r="H43" s="1187"/>
      <c r="I43" s="321">
        <v>4554</v>
      </c>
      <c r="J43" s="322">
        <v>4695</v>
      </c>
      <c r="K43" s="322">
        <v>4689</v>
      </c>
      <c r="L43" s="322">
        <v>4676</v>
      </c>
      <c r="M43" s="323">
        <v>4625</v>
      </c>
    </row>
    <row r="44" spans="2:13" ht="27.75" customHeight="1" x14ac:dyDescent="0.2">
      <c r="B44" s="1180"/>
      <c r="C44" s="1181"/>
      <c r="D44" s="320"/>
      <c r="E44" s="1186" t="s">
        <v>534</v>
      </c>
      <c r="F44" s="1186"/>
      <c r="G44" s="1186"/>
      <c r="H44" s="1187"/>
      <c r="I44" s="321">
        <v>464</v>
      </c>
      <c r="J44" s="322">
        <v>428</v>
      </c>
      <c r="K44" s="322">
        <v>418</v>
      </c>
      <c r="L44" s="322">
        <v>590</v>
      </c>
      <c r="M44" s="323">
        <v>659</v>
      </c>
    </row>
    <row r="45" spans="2:13" ht="27.75" customHeight="1" x14ac:dyDescent="0.2">
      <c r="B45" s="1180"/>
      <c r="C45" s="1181"/>
      <c r="D45" s="320"/>
      <c r="E45" s="1186" t="s">
        <v>535</v>
      </c>
      <c r="F45" s="1186"/>
      <c r="G45" s="1186"/>
      <c r="H45" s="1187"/>
      <c r="I45" s="321">
        <v>573</v>
      </c>
      <c r="J45" s="322">
        <v>536</v>
      </c>
      <c r="K45" s="322">
        <v>544</v>
      </c>
      <c r="L45" s="322">
        <v>517</v>
      </c>
      <c r="M45" s="323">
        <v>512</v>
      </c>
    </row>
    <row r="46" spans="2:13" ht="27.75" customHeight="1" x14ac:dyDescent="0.2">
      <c r="B46" s="1180"/>
      <c r="C46" s="1181"/>
      <c r="D46" s="324"/>
      <c r="E46" s="1186" t="s">
        <v>536</v>
      </c>
      <c r="F46" s="1186"/>
      <c r="G46" s="1186"/>
      <c r="H46" s="1187"/>
      <c r="I46" s="321" t="s">
        <v>444</v>
      </c>
      <c r="J46" s="322" t="s">
        <v>444</v>
      </c>
      <c r="K46" s="322" t="s">
        <v>444</v>
      </c>
      <c r="L46" s="322" t="s">
        <v>444</v>
      </c>
      <c r="M46" s="323" t="s">
        <v>444</v>
      </c>
    </row>
    <row r="47" spans="2:13" ht="27.75" customHeight="1" x14ac:dyDescent="0.2">
      <c r="B47" s="1180"/>
      <c r="C47" s="1181"/>
      <c r="D47" s="325"/>
      <c r="E47" s="1188" t="s">
        <v>537</v>
      </c>
      <c r="F47" s="1189"/>
      <c r="G47" s="1189"/>
      <c r="H47" s="1190"/>
      <c r="I47" s="321" t="s">
        <v>444</v>
      </c>
      <c r="J47" s="322" t="s">
        <v>444</v>
      </c>
      <c r="K47" s="322" t="s">
        <v>444</v>
      </c>
      <c r="L47" s="322" t="s">
        <v>444</v>
      </c>
      <c r="M47" s="323" t="s">
        <v>444</v>
      </c>
    </row>
    <row r="48" spans="2:13" ht="27.75" customHeight="1" x14ac:dyDescent="0.2">
      <c r="B48" s="1180"/>
      <c r="C48" s="1181"/>
      <c r="D48" s="320"/>
      <c r="E48" s="1186" t="s">
        <v>538</v>
      </c>
      <c r="F48" s="1186"/>
      <c r="G48" s="1186"/>
      <c r="H48" s="1187"/>
      <c r="I48" s="321" t="s">
        <v>444</v>
      </c>
      <c r="J48" s="322" t="s">
        <v>444</v>
      </c>
      <c r="K48" s="322" t="s">
        <v>444</v>
      </c>
      <c r="L48" s="322" t="s">
        <v>444</v>
      </c>
      <c r="M48" s="323" t="s">
        <v>444</v>
      </c>
    </row>
    <row r="49" spans="2:13" ht="27.75" customHeight="1" x14ac:dyDescent="0.2">
      <c r="B49" s="1182"/>
      <c r="C49" s="1183"/>
      <c r="D49" s="320"/>
      <c r="E49" s="1186" t="s">
        <v>539</v>
      </c>
      <c r="F49" s="1186"/>
      <c r="G49" s="1186"/>
      <c r="H49" s="1187"/>
      <c r="I49" s="321">
        <v>33</v>
      </c>
      <c r="J49" s="322">
        <v>50</v>
      </c>
      <c r="K49" s="322" t="s">
        <v>444</v>
      </c>
      <c r="L49" s="322" t="s">
        <v>444</v>
      </c>
      <c r="M49" s="323" t="s">
        <v>444</v>
      </c>
    </row>
    <row r="50" spans="2:13" ht="27.75" customHeight="1" x14ac:dyDescent="0.2">
      <c r="B50" s="1191" t="s">
        <v>540</v>
      </c>
      <c r="C50" s="1192"/>
      <c r="D50" s="326"/>
      <c r="E50" s="1186" t="s">
        <v>541</v>
      </c>
      <c r="F50" s="1186"/>
      <c r="G50" s="1186"/>
      <c r="H50" s="1187"/>
      <c r="I50" s="321">
        <v>980</v>
      </c>
      <c r="J50" s="322">
        <v>915</v>
      </c>
      <c r="K50" s="322">
        <v>1096</v>
      </c>
      <c r="L50" s="322">
        <v>1487</v>
      </c>
      <c r="M50" s="323">
        <v>1716</v>
      </c>
    </row>
    <row r="51" spans="2:13" ht="27.75" customHeight="1" x14ac:dyDescent="0.2">
      <c r="B51" s="1180"/>
      <c r="C51" s="1181"/>
      <c r="D51" s="320"/>
      <c r="E51" s="1186" t="s">
        <v>542</v>
      </c>
      <c r="F51" s="1186"/>
      <c r="G51" s="1186"/>
      <c r="H51" s="1187"/>
      <c r="I51" s="321" t="s">
        <v>444</v>
      </c>
      <c r="J51" s="322" t="s">
        <v>444</v>
      </c>
      <c r="K51" s="322" t="s">
        <v>444</v>
      </c>
      <c r="L51" s="322" t="s">
        <v>444</v>
      </c>
      <c r="M51" s="323" t="s">
        <v>444</v>
      </c>
    </row>
    <row r="52" spans="2:13" ht="27.75" customHeight="1" x14ac:dyDescent="0.2">
      <c r="B52" s="1182"/>
      <c r="C52" s="1183"/>
      <c r="D52" s="320"/>
      <c r="E52" s="1186" t="s">
        <v>543</v>
      </c>
      <c r="F52" s="1186"/>
      <c r="G52" s="1186"/>
      <c r="H52" s="1187"/>
      <c r="I52" s="321">
        <v>5521</v>
      </c>
      <c r="J52" s="322">
        <v>5392</v>
      </c>
      <c r="K52" s="322">
        <v>5316</v>
      </c>
      <c r="L52" s="322">
        <v>5195</v>
      </c>
      <c r="M52" s="323">
        <v>5053</v>
      </c>
    </row>
    <row r="53" spans="2:13" ht="27.75" customHeight="1" thickBot="1" x14ac:dyDescent="0.25">
      <c r="B53" s="1193" t="s">
        <v>513</v>
      </c>
      <c r="C53" s="1194"/>
      <c r="D53" s="327"/>
      <c r="E53" s="1195" t="s">
        <v>544</v>
      </c>
      <c r="F53" s="1195"/>
      <c r="G53" s="1195"/>
      <c r="H53" s="1196"/>
      <c r="I53" s="328">
        <v>3506</v>
      </c>
      <c r="J53" s="329">
        <v>4040</v>
      </c>
      <c r="K53" s="329">
        <v>3808</v>
      </c>
      <c r="L53" s="329">
        <v>3513</v>
      </c>
      <c r="M53" s="330">
        <v>3302</v>
      </c>
    </row>
    <row r="54" spans="2:13" ht="27.75" customHeight="1" x14ac:dyDescent="0.2">
      <c r="B54" s="331" t="s">
        <v>545</v>
      </c>
      <c r="C54" s="332"/>
      <c r="D54" s="332"/>
      <c r="E54" s="333"/>
      <c r="F54" s="333"/>
      <c r="G54" s="333"/>
      <c r="H54" s="333"/>
      <c r="I54" s="334"/>
      <c r="J54" s="334"/>
      <c r="K54" s="334"/>
      <c r="L54" s="334"/>
      <c r="M54" s="334"/>
    </row>
    <row r="55" spans="2:13" ht="13.2" x14ac:dyDescent="0.2"/>
  </sheetData>
  <sheetProtection algorithmName="SHA-512" hashValue="sCZEoajLD4a1QifF1PsHfhEFTiB18j/3e7RVj3blvwxfJdXHee58GNmZy57yQFTpgbE6POAezktoA875jq0kbw==" saltValue="FZeJLX73hCp3+MxVCQQz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DB3F4-4253-4365-9AFA-0D80687405C9}">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212" customWidth="1"/>
    <col min="2" max="2" width="16.33203125" style="212" customWidth="1"/>
    <col min="3" max="5" width="26.21875" style="212" customWidth="1"/>
    <col min="6" max="8" width="24.21875" style="212" customWidth="1"/>
    <col min="9" max="14" width="26" style="212" customWidth="1"/>
    <col min="15" max="15" width="6.10937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13"/>
      <c r="C53" s="213"/>
      <c r="D53" s="213"/>
      <c r="E53" s="213"/>
      <c r="F53" s="213"/>
      <c r="G53" s="213"/>
      <c r="H53" s="335" t="s">
        <v>546</v>
      </c>
    </row>
    <row r="54" spans="2:8" ht="29.25" customHeight="1" thickBot="1" x14ac:dyDescent="0.3">
      <c r="B54" s="336" t="s">
        <v>24</v>
      </c>
      <c r="C54" s="337"/>
      <c r="D54" s="337"/>
      <c r="E54" s="338" t="s">
        <v>483</v>
      </c>
      <c r="F54" s="339" t="s">
        <v>5</v>
      </c>
      <c r="G54" s="339" t="s">
        <v>6</v>
      </c>
      <c r="H54" s="340" t="s">
        <v>7</v>
      </c>
    </row>
    <row r="55" spans="2:8" ht="52.5" customHeight="1" x14ac:dyDescent="0.2">
      <c r="B55" s="341"/>
      <c r="C55" s="1205" t="s">
        <v>119</v>
      </c>
      <c r="D55" s="1205"/>
      <c r="E55" s="1206"/>
      <c r="F55" s="342">
        <v>958</v>
      </c>
      <c r="G55" s="342">
        <v>1336</v>
      </c>
      <c r="H55" s="343">
        <v>1568</v>
      </c>
    </row>
    <row r="56" spans="2:8" ht="52.5" customHeight="1" x14ac:dyDescent="0.2">
      <c r="B56" s="344"/>
      <c r="C56" s="1207" t="s">
        <v>547</v>
      </c>
      <c r="D56" s="1207"/>
      <c r="E56" s="1208"/>
      <c r="F56" s="345">
        <v>1</v>
      </c>
      <c r="G56" s="345">
        <v>1</v>
      </c>
      <c r="H56" s="346">
        <v>1</v>
      </c>
    </row>
    <row r="57" spans="2:8" ht="53.25" customHeight="1" x14ac:dyDescent="0.2">
      <c r="B57" s="344"/>
      <c r="C57" s="1209" t="s">
        <v>124</v>
      </c>
      <c r="D57" s="1209"/>
      <c r="E57" s="1210"/>
      <c r="F57" s="347">
        <v>48</v>
      </c>
      <c r="G57" s="347">
        <v>62</v>
      </c>
      <c r="H57" s="348">
        <v>58</v>
      </c>
    </row>
    <row r="58" spans="2:8" ht="45.75" customHeight="1" x14ac:dyDescent="0.2">
      <c r="B58" s="349"/>
      <c r="C58" s="1197" t="s">
        <v>548</v>
      </c>
      <c r="D58" s="1198"/>
      <c r="E58" s="1199"/>
      <c r="F58" s="350">
        <v>21</v>
      </c>
      <c r="G58" s="350">
        <v>36</v>
      </c>
      <c r="H58" s="351">
        <v>43</v>
      </c>
    </row>
    <row r="59" spans="2:8" ht="45.75" customHeight="1" x14ac:dyDescent="0.2">
      <c r="B59" s="349"/>
      <c r="C59" s="1197" t="s">
        <v>549</v>
      </c>
      <c r="D59" s="1198"/>
      <c r="E59" s="1199"/>
      <c r="F59" s="350">
        <v>15</v>
      </c>
      <c r="G59" s="350">
        <v>13</v>
      </c>
      <c r="H59" s="351">
        <v>11</v>
      </c>
    </row>
    <row r="60" spans="2:8" ht="45.75" customHeight="1" x14ac:dyDescent="0.2">
      <c r="B60" s="349"/>
      <c r="C60" s="1197" t="s">
        <v>550</v>
      </c>
      <c r="D60" s="1198"/>
      <c r="E60" s="1199"/>
      <c r="F60" s="350">
        <v>11</v>
      </c>
      <c r="G60" s="350">
        <v>3</v>
      </c>
      <c r="H60" s="351">
        <v>4</v>
      </c>
    </row>
    <row r="61" spans="2:8" ht="45.75" customHeight="1" x14ac:dyDescent="0.2">
      <c r="B61" s="349"/>
      <c r="C61" s="1197" t="s">
        <v>551</v>
      </c>
      <c r="D61" s="1198"/>
      <c r="E61" s="1199"/>
      <c r="F61" s="350">
        <v>1</v>
      </c>
      <c r="G61" s="350">
        <v>10</v>
      </c>
      <c r="H61" s="351">
        <v>0</v>
      </c>
    </row>
    <row r="62" spans="2:8" ht="45.75" customHeight="1" thickBot="1" x14ac:dyDescent="0.25">
      <c r="B62" s="352"/>
      <c r="C62" s="1200"/>
      <c r="D62" s="1201"/>
      <c r="E62" s="1202"/>
      <c r="F62" s="353"/>
      <c r="G62" s="353"/>
      <c r="H62" s="354"/>
    </row>
    <row r="63" spans="2:8" ht="52.5" customHeight="1" thickBot="1" x14ac:dyDescent="0.25">
      <c r="B63" s="355"/>
      <c r="C63" s="1203" t="s">
        <v>552</v>
      </c>
      <c r="D63" s="1203"/>
      <c r="E63" s="1204"/>
      <c r="F63" s="356">
        <v>1007</v>
      </c>
      <c r="G63" s="356">
        <v>1398</v>
      </c>
      <c r="H63" s="357">
        <v>1627</v>
      </c>
    </row>
    <row r="64" spans="2:8" ht="13.2" x14ac:dyDescent="0.2"/>
  </sheetData>
  <sheetProtection algorithmName="SHA-512" hashValue="rKy/e4b2u59IbVCHUeJE+3eLZ8fSii65czcE9U23auzPz6LlNpt5Cdp6t4isHctlbxqhUhprDstdCWLGZdshcA==" saltValue="J2Cd4ncFwH1EHBkzW2Xl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70" zoomScaleNormal="70" zoomScaleSheetLayoutView="55" workbookViewId="0">
      <selection activeCell="BJ71" sqref="BJ71"/>
    </sheetView>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218" t="s">
        <v>15</v>
      </c>
      <c r="AO43" s="1219"/>
      <c r="AP43" s="1219"/>
      <c r="AQ43" s="1219"/>
      <c r="AR43" s="1219"/>
      <c r="AS43" s="1219"/>
      <c r="AT43" s="1219"/>
      <c r="AU43" s="1219"/>
      <c r="AV43" s="1219"/>
      <c r="AW43" s="1219"/>
      <c r="AX43" s="1219"/>
      <c r="AY43" s="1219"/>
      <c r="AZ43" s="1219"/>
      <c r="BA43" s="1219"/>
      <c r="BB43" s="1219"/>
      <c r="BC43" s="1219"/>
      <c r="BD43" s="1219"/>
      <c r="BE43" s="1219"/>
      <c r="BF43" s="1219"/>
      <c r="BG43" s="1219"/>
      <c r="BH43" s="1219"/>
      <c r="BI43" s="1219"/>
      <c r="BJ43" s="1219"/>
      <c r="BK43" s="1219"/>
      <c r="BL43" s="1219"/>
      <c r="BM43" s="1219"/>
      <c r="BN43" s="1219"/>
      <c r="BO43" s="1219"/>
      <c r="BP43" s="1219"/>
      <c r="BQ43" s="1219"/>
      <c r="BR43" s="1219"/>
      <c r="BS43" s="1219"/>
      <c r="BT43" s="1219"/>
      <c r="BU43" s="1219"/>
      <c r="BV43" s="1219"/>
      <c r="BW43" s="1219"/>
      <c r="BX43" s="1219"/>
      <c r="BY43" s="1219"/>
      <c r="BZ43" s="1219"/>
      <c r="CA43" s="1219"/>
      <c r="CB43" s="1219"/>
      <c r="CC43" s="1219"/>
      <c r="CD43" s="1219"/>
      <c r="CE43" s="1219"/>
      <c r="CF43" s="1219"/>
      <c r="CG43" s="1219"/>
      <c r="CH43" s="1219"/>
      <c r="CI43" s="1219"/>
      <c r="CJ43" s="1219"/>
      <c r="CK43" s="1219"/>
      <c r="CL43" s="1219"/>
      <c r="CM43" s="1219"/>
      <c r="CN43" s="1219"/>
      <c r="CO43" s="1219"/>
      <c r="CP43" s="1219"/>
      <c r="CQ43" s="1219"/>
      <c r="CR43" s="1219"/>
      <c r="CS43" s="1219"/>
      <c r="CT43" s="1219"/>
      <c r="CU43" s="1219"/>
      <c r="CV43" s="1219"/>
      <c r="CW43" s="1219"/>
      <c r="CX43" s="1219"/>
      <c r="CY43" s="1219"/>
      <c r="CZ43" s="1219"/>
      <c r="DA43" s="1219"/>
      <c r="DB43" s="1219"/>
      <c r="DC43" s="1220"/>
    </row>
    <row r="44" spans="2:109" ht="13.2" x14ac:dyDescent="0.2">
      <c r="B44" s="10"/>
      <c r="AN44" s="1221"/>
      <c r="AO44" s="1222"/>
      <c r="AP44" s="1222"/>
      <c r="AQ44" s="1222"/>
      <c r="AR44" s="1222"/>
      <c r="AS44" s="1222"/>
      <c r="AT44" s="1222"/>
      <c r="AU44" s="1222"/>
      <c r="AV44" s="1222"/>
      <c r="AW44" s="1222"/>
      <c r="AX44" s="1222"/>
      <c r="AY44" s="1222"/>
      <c r="AZ44" s="1222"/>
      <c r="BA44" s="1222"/>
      <c r="BB44" s="1222"/>
      <c r="BC44" s="1222"/>
      <c r="BD44" s="1222"/>
      <c r="BE44" s="1222"/>
      <c r="BF44" s="1222"/>
      <c r="BG44" s="1222"/>
      <c r="BH44" s="1222"/>
      <c r="BI44" s="1222"/>
      <c r="BJ44" s="1222"/>
      <c r="BK44" s="1222"/>
      <c r="BL44" s="1222"/>
      <c r="BM44" s="1222"/>
      <c r="BN44" s="1222"/>
      <c r="BO44" s="1222"/>
      <c r="BP44" s="1222"/>
      <c r="BQ44" s="1222"/>
      <c r="BR44" s="1222"/>
      <c r="BS44" s="1222"/>
      <c r="BT44" s="1222"/>
      <c r="BU44" s="1222"/>
      <c r="BV44" s="1222"/>
      <c r="BW44" s="1222"/>
      <c r="BX44" s="1222"/>
      <c r="BY44" s="1222"/>
      <c r="BZ44" s="1222"/>
      <c r="CA44" s="1222"/>
      <c r="CB44" s="1222"/>
      <c r="CC44" s="1222"/>
      <c r="CD44" s="1222"/>
      <c r="CE44" s="1222"/>
      <c r="CF44" s="1222"/>
      <c r="CG44" s="1222"/>
      <c r="CH44" s="1222"/>
      <c r="CI44" s="1222"/>
      <c r="CJ44" s="1222"/>
      <c r="CK44" s="1222"/>
      <c r="CL44" s="1222"/>
      <c r="CM44" s="1222"/>
      <c r="CN44" s="1222"/>
      <c r="CO44" s="1222"/>
      <c r="CP44" s="1222"/>
      <c r="CQ44" s="1222"/>
      <c r="CR44" s="1222"/>
      <c r="CS44" s="1222"/>
      <c r="CT44" s="1222"/>
      <c r="CU44" s="1222"/>
      <c r="CV44" s="1222"/>
      <c r="CW44" s="1222"/>
      <c r="CX44" s="1222"/>
      <c r="CY44" s="1222"/>
      <c r="CZ44" s="1222"/>
      <c r="DA44" s="1222"/>
      <c r="DB44" s="1222"/>
      <c r="DC44" s="1223"/>
    </row>
    <row r="45" spans="2:109" ht="13.2" x14ac:dyDescent="0.2">
      <c r="B45" s="10"/>
      <c r="AN45" s="1221"/>
      <c r="AO45" s="1222"/>
      <c r="AP45" s="1222"/>
      <c r="AQ45" s="1222"/>
      <c r="AR45" s="1222"/>
      <c r="AS45" s="1222"/>
      <c r="AT45" s="1222"/>
      <c r="AU45" s="1222"/>
      <c r="AV45" s="1222"/>
      <c r="AW45" s="1222"/>
      <c r="AX45" s="1222"/>
      <c r="AY45" s="1222"/>
      <c r="AZ45" s="1222"/>
      <c r="BA45" s="1222"/>
      <c r="BB45" s="1222"/>
      <c r="BC45" s="1222"/>
      <c r="BD45" s="1222"/>
      <c r="BE45" s="1222"/>
      <c r="BF45" s="1222"/>
      <c r="BG45" s="1222"/>
      <c r="BH45" s="1222"/>
      <c r="BI45" s="1222"/>
      <c r="BJ45" s="1222"/>
      <c r="BK45" s="1222"/>
      <c r="BL45" s="1222"/>
      <c r="BM45" s="1222"/>
      <c r="BN45" s="1222"/>
      <c r="BO45" s="1222"/>
      <c r="BP45" s="1222"/>
      <c r="BQ45" s="1222"/>
      <c r="BR45" s="1222"/>
      <c r="BS45" s="1222"/>
      <c r="BT45" s="1222"/>
      <c r="BU45" s="1222"/>
      <c r="BV45" s="1222"/>
      <c r="BW45" s="1222"/>
      <c r="BX45" s="1222"/>
      <c r="BY45" s="1222"/>
      <c r="BZ45" s="1222"/>
      <c r="CA45" s="1222"/>
      <c r="CB45" s="1222"/>
      <c r="CC45" s="1222"/>
      <c r="CD45" s="1222"/>
      <c r="CE45" s="1222"/>
      <c r="CF45" s="1222"/>
      <c r="CG45" s="1222"/>
      <c r="CH45" s="1222"/>
      <c r="CI45" s="1222"/>
      <c r="CJ45" s="1222"/>
      <c r="CK45" s="1222"/>
      <c r="CL45" s="1222"/>
      <c r="CM45" s="1222"/>
      <c r="CN45" s="1222"/>
      <c r="CO45" s="1222"/>
      <c r="CP45" s="1222"/>
      <c r="CQ45" s="1222"/>
      <c r="CR45" s="1222"/>
      <c r="CS45" s="1222"/>
      <c r="CT45" s="1222"/>
      <c r="CU45" s="1222"/>
      <c r="CV45" s="1222"/>
      <c r="CW45" s="1222"/>
      <c r="CX45" s="1222"/>
      <c r="CY45" s="1222"/>
      <c r="CZ45" s="1222"/>
      <c r="DA45" s="1222"/>
      <c r="DB45" s="1222"/>
      <c r="DC45" s="1223"/>
    </row>
    <row r="46" spans="2:109" ht="13.2" x14ac:dyDescent="0.2">
      <c r="B46" s="10"/>
      <c r="AN46" s="1221"/>
      <c r="AO46" s="1222"/>
      <c r="AP46" s="1222"/>
      <c r="AQ46" s="1222"/>
      <c r="AR46" s="1222"/>
      <c r="AS46" s="1222"/>
      <c r="AT46" s="1222"/>
      <c r="AU46" s="1222"/>
      <c r="AV46" s="1222"/>
      <c r="AW46" s="1222"/>
      <c r="AX46" s="1222"/>
      <c r="AY46" s="1222"/>
      <c r="AZ46" s="1222"/>
      <c r="BA46" s="1222"/>
      <c r="BB46" s="1222"/>
      <c r="BC46" s="1222"/>
      <c r="BD46" s="1222"/>
      <c r="BE46" s="1222"/>
      <c r="BF46" s="1222"/>
      <c r="BG46" s="1222"/>
      <c r="BH46" s="1222"/>
      <c r="BI46" s="1222"/>
      <c r="BJ46" s="1222"/>
      <c r="BK46" s="1222"/>
      <c r="BL46" s="1222"/>
      <c r="BM46" s="1222"/>
      <c r="BN46" s="1222"/>
      <c r="BO46" s="1222"/>
      <c r="BP46" s="1222"/>
      <c r="BQ46" s="1222"/>
      <c r="BR46" s="1222"/>
      <c r="BS46" s="1222"/>
      <c r="BT46" s="1222"/>
      <c r="BU46" s="1222"/>
      <c r="BV46" s="1222"/>
      <c r="BW46" s="1222"/>
      <c r="BX46" s="1222"/>
      <c r="BY46" s="1222"/>
      <c r="BZ46" s="1222"/>
      <c r="CA46" s="1222"/>
      <c r="CB46" s="1222"/>
      <c r="CC46" s="1222"/>
      <c r="CD46" s="1222"/>
      <c r="CE46" s="1222"/>
      <c r="CF46" s="1222"/>
      <c r="CG46" s="1222"/>
      <c r="CH46" s="1222"/>
      <c r="CI46" s="1222"/>
      <c r="CJ46" s="1222"/>
      <c r="CK46" s="1222"/>
      <c r="CL46" s="1222"/>
      <c r="CM46" s="1222"/>
      <c r="CN46" s="1222"/>
      <c r="CO46" s="1222"/>
      <c r="CP46" s="1222"/>
      <c r="CQ46" s="1222"/>
      <c r="CR46" s="1222"/>
      <c r="CS46" s="1222"/>
      <c r="CT46" s="1222"/>
      <c r="CU46" s="1222"/>
      <c r="CV46" s="1222"/>
      <c r="CW46" s="1222"/>
      <c r="CX46" s="1222"/>
      <c r="CY46" s="1222"/>
      <c r="CZ46" s="1222"/>
      <c r="DA46" s="1222"/>
      <c r="DB46" s="1222"/>
      <c r="DC46" s="1223"/>
    </row>
    <row r="47" spans="2:109" ht="13.2" x14ac:dyDescent="0.2">
      <c r="B47" s="10"/>
      <c r="AN47" s="1224"/>
      <c r="AO47" s="1225"/>
      <c r="AP47" s="1225"/>
      <c r="AQ47" s="1225"/>
      <c r="AR47" s="1225"/>
      <c r="AS47" s="1225"/>
      <c r="AT47" s="1225"/>
      <c r="AU47" s="1225"/>
      <c r="AV47" s="1225"/>
      <c r="AW47" s="1225"/>
      <c r="AX47" s="1225"/>
      <c r="AY47" s="1225"/>
      <c r="AZ47" s="1225"/>
      <c r="BA47" s="1225"/>
      <c r="BB47" s="1225"/>
      <c r="BC47" s="1225"/>
      <c r="BD47" s="1225"/>
      <c r="BE47" s="1225"/>
      <c r="BF47" s="1225"/>
      <c r="BG47" s="1225"/>
      <c r="BH47" s="1225"/>
      <c r="BI47" s="1225"/>
      <c r="BJ47" s="1225"/>
      <c r="BK47" s="1225"/>
      <c r="BL47" s="1225"/>
      <c r="BM47" s="1225"/>
      <c r="BN47" s="1225"/>
      <c r="BO47" s="1225"/>
      <c r="BP47" s="1225"/>
      <c r="BQ47" s="1225"/>
      <c r="BR47" s="1225"/>
      <c r="BS47" s="1225"/>
      <c r="BT47" s="1225"/>
      <c r="BU47" s="1225"/>
      <c r="BV47" s="1225"/>
      <c r="BW47" s="1225"/>
      <c r="BX47" s="1225"/>
      <c r="BY47" s="1225"/>
      <c r="BZ47" s="1225"/>
      <c r="CA47" s="1225"/>
      <c r="CB47" s="1225"/>
      <c r="CC47" s="1225"/>
      <c r="CD47" s="1225"/>
      <c r="CE47" s="1225"/>
      <c r="CF47" s="1225"/>
      <c r="CG47" s="1225"/>
      <c r="CH47" s="1225"/>
      <c r="CI47" s="1225"/>
      <c r="CJ47" s="1225"/>
      <c r="CK47" s="1225"/>
      <c r="CL47" s="1225"/>
      <c r="CM47" s="1225"/>
      <c r="CN47" s="1225"/>
      <c r="CO47" s="1225"/>
      <c r="CP47" s="1225"/>
      <c r="CQ47" s="1225"/>
      <c r="CR47" s="1225"/>
      <c r="CS47" s="1225"/>
      <c r="CT47" s="1225"/>
      <c r="CU47" s="1225"/>
      <c r="CV47" s="1225"/>
      <c r="CW47" s="1225"/>
      <c r="CX47" s="1225"/>
      <c r="CY47" s="1225"/>
      <c r="CZ47" s="1225"/>
      <c r="DA47" s="1225"/>
      <c r="DB47" s="1225"/>
      <c r="DC47" s="1226"/>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211"/>
      <c r="H50" s="1211"/>
      <c r="I50" s="1211"/>
      <c r="J50" s="1211"/>
      <c r="K50" s="20"/>
      <c r="L50" s="20"/>
      <c r="M50" s="21"/>
      <c r="N50" s="21"/>
      <c r="AN50" s="1212"/>
      <c r="AO50" s="1213"/>
      <c r="AP50" s="1213"/>
      <c r="AQ50" s="1213"/>
      <c r="AR50" s="1213"/>
      <c r="AS50" s="1213"/>
      <c r="AT50" s="1213"/>
      <c r="AU50" s="1213"/>
      <c r="AV50" s="1213"/>
      <c r="AW50" s="1213"/>
      <c r="AX50" s="1213"/>
      <c r="AY50" s="1213"/>
      <c r="AZ50" s="1213"/>
      <c r="BA50" s="1213"/>
      <c r="BB50" s="1213"/>
      <c r="BC50" s="1213"/>
      <c r="BD50" s="1213"/>
      <c r="BE50" s="1213"/>
      <c r="BF50" s="1213"/>
      <c r="BG50" s="1213"/>
      <c r="BH50" s="1213"/>
      <c r="BI50" s="1213"/>
      <c r="BJ50" s="1213"/>
      <c r="BK50" s="1213"/>
      <c r="BL50" s="1213"/>
      <c r="BM50" s="1213"/>
      <c r="BN50" s="1213"/>
      <c r="BO50" s="1214"/>
      <c r="BP50" s="1215" t="s">
        <v>3</v>
      </c>
      <c r="BQ50" s="1215"/>
      <c r="BR50" s="1215"/>
      <c r="BS50" s="1215"/>
      <c r="BT50" s="1215"/>
      <c r="BU50" s="1215"/>
      <c r="BV50" s="1215"/>
      <c r="BW50" s="1215"/>
      <c r="BX50" s="1215" t="s">
        <v>4</v>
      </c>
      <c r="BY50" s="1215"/>
      <c r="BZ50" s="1215"/>
      <c r="CA50" s="1215"/>
      <c r="CB50" s="1215"/>
      <c r="CC50" s="1215"/>
      <c r="CD50" s="1215"/>
      <c r="CE50" s="1215"/>
      <c r="CF50" s="1215" t="s">
        <v>5</v>
      </c>
      <c r="CG50" s="1215"/>
      <c r="CH50" s="1215"/>
      <c r="CI50" s="1215"/>
      <c r="CJ50" s="1215"/>
      <c r="CK50" s="1215"/>
      <c r="CL50" s="1215"/>
      <c r="CM50" s="1215"/>
      <c r="CN50" s="1215" t="s">
        <v>6</v>
      </c>
      <c r="CO50" s="1215"/>
      <c r="CP50" s="1215"/>
      <c r="CQ50" s="1215"/>
      <c r="CR50" s="1215"/>
      <c r="CS50" s="1215"/>
      <c r="CT50" s="1215"/>
      <c r="CU50" s="1215"/>
      <c r="CV50" s="1215" t="s">
        <v>7</v>
      </c>
      <c r="CW50" s="1215"/>
      <c r="CX50" s="1215"/>
      <c r="CY50" s="1215"/>
      <c r="CZ50" s="1215"/>
      <c r="DA50" s="1215"/>
      <c r="DB50" s="1215"/>
      <c r="DC50" s="1215"/>
    </row>
    <row r="51" spans="1:109" ht="13.5" customHeight="1" x14ac:dyDescent="0.2">
      <c r="B51" s="10"/>
      <c r="G51" s="1228"/>
      <c r="H51" s="1228"/>
      <c r="I51" s="1229"/>
      <c r="J51" s="1229"/>
      <c r="K51" s="1227"/>
      <c r="L51" s="1227"/>
      <c r="M51" s="1227"/>
      <c r="N51" s="1227"/>
      <c r="AM51" s="19"/>
      <c r="AN51" s="1217" t="s">
        <v>8</v>
      </c>
      <c r="AO51" s="1217"/>
      <c r="AP51" s="1217"/>
      <c r="AQ51" s="1217"/>
      <c r="AR51" s="1217"/>
      <c r="AS51" s="1217"/>
      <c r="AT51" s="1217"/>
      <c r="AU51" s="1217"/>
      <c r="AV51" s="1217"/>
      <c r="AW51" s="1217"/>
      <c r="AX51" s="1217"/>
      <c r="AY51" s="1217"/>
      <c r="AZ51" s="1217"/>
      <c r="BA51" s="1217"/>
      <c r="BB51" s="1217" t="s">
        <v>9</v>
      </c>
      <c r="BC51" s="1217"/>
      <c r="BD51" s="1217"/>
      <c r="BE51" s="1217"/>
      <c r="BF51" s="1217"/>
      <c r="BG51" s="1217"/>
      <c r="BH51" s="1217"/>
      <c r="BI51" s="1217"/>
      <c r="BJ51" s="1217"/>
      <c r="BK51" s="1217"/>
      <c r="BL51" s="1217"/>
      <c r="BM51" s="1217"/>
      <c r="BN51" s="1217"/>
      <c r="BO51" s="1217"/>
      <c r="BP51" s="1216">
        <v>175.9</v>
      </c>
      <c r="BQ51" s="1216"/>
      <c r="BR51" s="1216"/>
      <c r="BS51" s="1216"/>
      <c r="BT51" s="1216"/>
      <c r="BU51" s="1216"/>
      <c r="BV51" s="1216"/>
      <c r="BW51" s="1216"/>
      <c r="BX51" s="1216">
        <v>203.9</v>
      </c>
      <c r="BY51" s="1216"/>
      <c r="BZ51" s="1216"/>
      <c r="CA51" s="1216"/>
      <c r="CB51" s="1216"/>
      <c r="CC51" s="1216"/>
      <c r="CD51" s="1216"/>
      <c r="CE51" s="1216"/>
      <c r="CF51" s="1216">
        <v>179.3</v>
      </c>
      <c r="CG51" s="1216"/>
      <c r="CH51" s="1216"/>
      <c r="CI51" s="1216"/>
      <c r="CJ51" s="1216"/>
      <c r="CK51" s="1216"/>
      <c r="CL51" s="1216"/>
      <c r="CM51" s="1216"/>
      <c r="CN51" s="1216">
        <v>150.1</v>
      </c>
      <c r="CO51" s="1216"/>
      <c r="CP51" s="1216"/>
      <c r="CQ51" s="1216"/>
      <c r="CR51" s="1216"/>
      <c r="CS51" s="1216"/>
      <c r="CT51" s="1216"/>
      <c r="CU51" s="1216"/>
      <c r="CV51" s="1216">
        <v>145.9</v>
      </c>
      <c r="CW51" s="1216"/>
      <c r="CX51" s="1216"/>
      <c r="CY51" s="1216"/>
      <c r="CZ51" s="1216"/>
      <c r="DA51" s="1216"/>
      <c r="DB51" s="1216"/>
      <c r="DC51" s="1216"/>
    </row>
    <row r="52" spans="1:109" ht="13.2" x14ac:dyDescent="0.2">
      <c r="B52" s="10"/>
      <c r="G52" s="1228"/>
      <c r="H52" s="1228"/>
      <c r="I52" s="1229"/>
      <c r="J52" s="1229"/>
      <c r="K52" s="1227"/>
      <c r="L52" s="1227"/>
      <c r="M52" s="1227"/>
      <c r="N52" s="1227"/>
      <c r="AM52" s="19"/>
      <c r="AN52" s="1217"/>
      <c r="AO52" s="1217"/>
      <c r="AP52" s="1217"/>
      <c r="AQ52" s="1217"/>
      <c r="AR52" s="1217"/>
      <c r="AS52" s="1217"/>
      <c r="AT52" s="1217"/>
      <c r="AU52" s="1217"/>
      <c r="AV52" s="1217"/>
      <c r="AW52" s="1217"/>
      <c r="AX52" s="1217"/>
      <c r="AY52" s="1217"/>
      <c r="AZ52" s="1217"/>
      <c r="BA52" s="1217"/>
      <c r="BB52" s="1217"/>
      <c r="BC52" s="1217"/>
      <c r="BD52" s="1217"/>
      <c r="BE52" s="1217"/>
      <c r="BF52" s="1217"/>
      <c r="BG52" s="1217"/>
      <c r="BH52" s="1217"/>
      <c r="BI52" s="1217"/>
      <c r="BJ52" s="1217"/>
      <c r="BK52" s="1217"/>
      <c r="BL52" s="1217"/>
      <c r="BM52" s="1217"/>
      <c r="BN52" s="1217"/>
      <c r="BO52" s="1217"/>
      <c r="BP52" s="1216"/>
      <c r="BQ52" s="1216"/>
      <c r="BR52" s="1216"/>
      <c r="BS52" s="1216"/>
      <c r="BT52" s="1216"/>
      <c r="BU52" s="1216"/>
      <c r="BV52" s="1216"/>
      <c r="BW52" s="1216"/>
      <c r="BX52" s="1216"/>
      <c r="BY52" s="1216"/>
      <c r="BZ52" s="1216"/>
      <c r="CA52" s="1216"/>
      <c r="CB52" s="1216"/>
      <c r="CC52" s="1216"/>
      <c r="CD52" s="1216"/>
      <c r="CE52" s="1216"/>
      <c r="CF52" s="1216"/>
      <c r="CG52" s="1216"/>
      <c r="CH52" s="1216"/>
      <c r="CI52" s="1216"/>
      <c r="CJ52" s="1216"/>
      <c r="CK52" s="1216"/>
      <c r="CL52" s="1216"/>
      <c r="CM52" s="1216"/>
      <c r="CN52" s="1216"/>
      <c r="CO52" s="1216"/>
      <c r="CP52" s="1216"/>
      <c r="CQ52" s="1216"/>
      <c r="CR52" s="1216"/>
      <c r="CS52" s="1216"/>
      <c r="CT52" s="1216"/>
      <c r="CU52" s="1216"/>
      <c r="CV52" s="1216"/>
      <c r="CW52" s="1216"/>
      <c r="CX52" s="1216"/>
      <c r="CY52" s="1216"/>
      <c r="CZ52" s="1216"/>
      <c r="DA52" s="1216"/>
      <c r="DB52" s="1216"/>
      <c r="DC52" s="1216"/>
    </row>
    <row r="53" spans="1:109" ht="13.2" x14ac:dyDescent="0.2">
      <c r="A53" s="18"/>
      <c r="B53" s="10"/>
      <c r="G53" s="1228"/>
      <c r="H53" s="1228"/>
      <c r="I53" s="1211"/>
      <c r="J53" s="1211"/>
      <c r="K53" s="1227"/>
      <c r="L53" s="1227"/>
      <c r="M53" s="1227"/>
      <c r="N53" s="1227"/>
      <c r="AM53" s="19"/>
      <c r="AN53" s="1217"/>
      <c r="AO53" s="1217"/>
      <c r="AP53" s="1217"/>
      <c r="AQ53" s="1217"/>
      <c r="AR53" s="1217"/>
      <c r="AS53" s="1217"/>
      <c r="AT53" s="1217"/>
      <c r="AU53" s="1217"/>
      <c r="AV53" s="1217"/>
      <c r="AW53" s="1217"/>
      <c r="AX53" s="1217"/>
      <c r="AY53" s="1217"/>
      <c r="AZ53" s="1217"/>
      <c r="BA53" s="1217"/>
      <c r="BB53" s="1217" t="s">
        <v>10</v>
      </c>
      <c r="BC53" s="1217"/>
      <c r="BD53" s="1217"/>
      <c r="BE53" s="1217"/>
      <c r="BF53" s="1217"/>
      <c r="BG53" s="1217"/>
      <c r="BH53" s="1217"/>
      <c r="BI53" s="1217"/>
      <c r="BJ53" s="1217"/>
      <c r="BK53" s="1217"/>
      <c r="BL53" s="1217"/>
      <c r="BM53" s="1217"/>
      <c r="BN53" s="1217"/>
      <c r="BO53" s="1217"/>
      <c r="BP53" s="1216">
        <v>51.9</v>
      </c>
      <c r="BQ53" s="1216"/>
      <c r="BR53" s="1216"/>
      <c r="BS53" s="1216"/>
      <c r="BT53" s="1216"/>
      <c r="BU53" s="1216"/>
      <c r="BV53" s="1216"/>
      <c r="BW53" s="1216"/>
      <c r="BX53" s="1216">
        <v>52.4</v>
      </c>
      <c r="BY53" s="1216"/>
      <c r="BZ53" s="1216"/>
      <c r="CA53" s="1216"/>
      <c r="CB53" s="1216"/>
      <c r="CC53" s="1216"/>
      <c r="CD53" s="1216"/>
      <c r="CE53" s="1216"/>
      <c r="CF53" s="1216">
        <v>53.4</v>
      </c>
      <c r="CG53" s="1216"/>
      <c r="CH53" s="1216"/>
      <c r="CI53" s="1216"/>
      <c r="CJ53" s="1216"/>
      <c r="CK53" s="1216"/>
      <c r="CL53" s="1216"/>
      <c r="CM53" s="1216"/>
      <c r="CN53" s="1216">
        <v>54.9</v>
      </c>
      <c r="CO53" s="1216"/>
      <c r="CP53" s="1216"/>
      <c r="CQ53" s="1216"/>
      <c r="CR53" s="1216"/>
      <c r="CS53" s="1216"/>
      <c r="CT53" s="1216"/>
      <c r="CU53" s="1216"/>
      <c r="CV53" s="1216">
        <v>56</v>
      </c>
      <c r="CW53" s="1216"/>
      <c r="CX53" s="1216"/>
      <c r="CY53" s="1216"/>
      <c r="CZ53" s="1216"/>
      <c r="DA53" s="1216"/>
      <c r="DB53" s="1216"/>
      <c r="DC53" s="1216"/>
    </row>
    <row r="54" spans="1:109" ht="13.2" x14ac:dyDescent="0.2">
      <c r="A54" s="18"/>
      <c r="B54" s="10"/>
      <c r="G54" s="1228"/>
      <c r="H54" s="1228"/>
      <c r="I54" s="1211"/>
      <c r="J54" s="1211"/>
      <c r="K54" s="1227"/>
      <c r="L54" s="1227"/>
      <c r="M54" s="1227"/>
      <c r="N54" s="1227"/>
      <c r="AM54" s="19"/>
      <c r="AN54" s="1217"/>
      <c r="AO54" s="1217"/>
      <c r="AP54" s="1217"/>
      <c r="AQ54" s="1217"/>
      <c r="AR54" s="1217"/>
      <c r="AS54" s="1217"/>
      <c r="AT54" s="1217"/>
      <c r="AU54" s="1217"/>
      <c r="AV54" s="1217"/>
      <c r="AW54" s="1217"/>
      <c r="AX54" s="1217"/>
      <c r="AY54" s="1217"/>
      <c r="AZ54" s="1217"/>
      <c r="BA54" s="1217"/>
      <c r="BB54" s="1217"/>
      <c r="BC54" s="1217"/>
      <c r="BD54" s="1217"/>
      <c r="BE54" s="1217"/>
      <c r="BF54" s="1217"/>
      <c r="BG54" s="1217"/>
      <c r="BH54" s="1217"/>
      <c r="BI54" s="1217"/>
      <c r="BJ54" s="1217"/>
      <c r="BK54" s="1217"/>
      <c r="BL54" s="1217"/>
      <c r="BM54" s="1217"/>
      <c r="BN54" s="1217"/>
      <c r="BO54" s="1217"/>
      <c r="BP54" s="1216"/>
      <c r="BQ54" s="1216"/>
      <c r="BR54" s="1216"/>
      <c r="BS54" s="1216"/>
      <c r="BT54" s="1216"/>
      <c r="BU54" s="1216"/>
      <c r="BV54" s="1216"/>
      <c r="BW54" s="1216"/>
      <c r="BX54" s="1216"/>
      <c r="BY54" s="1216"/>
      <c r="BZ54" s="1216"/>
      <c r="CA54" s="1216"/>
      <c r="CB54" s="1216"/>
      <c r="CC54" s="1216"/>
      <c r="CD54" s="1216"/>
      <c r="CE54" s="1216"/>
      <c r="CF54" s="1216"/>
      <c r="CG54" s="1216"/>
      <c r="CH54" s="1216"/>
      <c r="CI54" s="1216"/>
      <c r="CJ54" s="1216"/>
      <c r="CK54" s="1216"/>
      <c r="CL54" s="1216"/>
      <c r="CM54" s="1216"/>
      <c r="CN54" s="1216"/>
      <c r="CO54" s="1216"/>
      <c r="CP54" s="1216"/>
      <c r="CQ54" s="1216"/>
      <c r="CR54" s="1216"/>
      <c r="CS54" s="1216"/>
      <c r="CT54" s="1216"/>
      <c r="CU54" s="1216"/>
      <c r="CV54" s="1216"/>
      <c r="CW54" s="1216"/>
      <c r="CX54" s="1216"/>
      <c r="CY54" s="1216"/>
      <c r="CZ54" s="1216"/>
      <c r="DA54" s="1216"/>
      <c r="DB54" s="1216"/>
      <c r="DC54" s="1216"/>
    </row>
    <row r="55" spans="1:109" ht="13.2" x14ac:dyDescent="0.2">
      <c r="A55" s="18"/>
      <c r="B55" s="10"/>
      <c r="G55" s="1211"/>
      <c r="H55" s="1211"/>
      <c r="I55" s="1211"/>
      <c r="J55" s="1211"/>
      <c r="K55" s="1227"/>
      <c r="L55" s="1227"/>
      <c r="M55" s="1227"/>
      <c r="N55" s="1227"/>
      <c r="AN55" s="1215" t="s">
        <v>11</v>
      </c>
      <c r="AO55" s="1215"/>
      <c r="AP55" s="1215"/>
      <c r="AQ55" s="1215"/>
      <c r="AR55" s="1215"/>
      <c r="AS55" s="1215"/>
      <c r="AT55" s="1215"/>
      <c r="AU55" s="1215"/>
      <c r="AV55" s="1215"/>
      <c r="AW55" s="1215"/>
      <c r="AX55" s="1215"/>
      <c r="AY55" s="1215"/>
      <c r="AZ55" s="1215"/>
      <c r="BA55" s="1215"/>
      <c r="BB55" s="1217" t="s">
        <v>9</v>
      </c>
      <c r="BC55" s="1217"/>
      <c r="BD55" s="1217"/>
      <c r="BE55" s="1217"/>
      <c r="BF55" s="1217"/>
      <c r="BG55" s="1217"/>
      <c r="BH55" s="1217"/>
      <c r="BI55" s="1217"/>
      <c r="BJ55" s="1217"/>
      <c r="BK55" s="1217"/>
      <c r="BL55" s="1217"/>
      <c r="BM55" s="1217"/>
      <c r="BN55" s="1217"/>
      <c r="BO55" s="1217"/>
      <c r="BP55" s="1216">
        <v>0</v>
      </c>
      <c r="BQ55" s="1216"/>
      <c r="BR55" s="1216"/>
      <c r="BS55" s="1216"/>
      <c r="BT55" s="1216"/>
      <c r="BU55" s="1216"/>
      <c r="BV55" s="1216"/>
      <c r="BW55" s="1216"/>
      <c r="BX55" s="1216">
        <v>0</v>
      </c>
      <c r="BY55" s="1216"/>
      <c r="BZ55" s="1216"/>
      <c r="CA55" s="1216"/>
      <c r="CB55" s="1216"/>
      <c r="CC55" s="1216"/>
      <c r="CD55" s="1216"/>
      <c r="CE55" s="1216"/>
      <c r="CF55" s="1216">
        <v>0</v>
      </c>
      <c r="CG55" s="1216"/>
      <c r="CH55" s="1216"/>
      <c r="CI55" s="1216"/>
      <c r="CJ55" s="1216"/>
      <c r="CK55" s="1216"/>
      <c r="CL55" s="1216"/>
      <c r="CM55" s="1216"/>
      <c r="CN55" s="1216">
        <v>0</v>
      </c>
      <c r="CO55" s="1216"/>
      <c r="CP55" s="1216"/>
      <c r="CQ55" s="1216"/>
      <c r="CR55" s="1216"/>
      <c r="CS55" s="1216"/>
      <c r="CT55" s="1216"/>
      <c r="CU55" s="1216"/>
      <c r="CV55" s="1216">
        <v>0</v>
      </c>
      <c r="CW55" s="1216"/>
      <c r="CX55" s="1216"/>
      <c r="CY55" s="1216"/>
      <c r="CZ55" s="1216"/>
      <c r="DA55" s="1216"/>
      <c r="DB55" s="1216"/>
      <c r="DC55" s="1216"/>
    </row>
    <row r="56" spans="1:109" ht="13.2" x14ac:dyDescent="0.2">
      <c r="A56" s="18"/>
      <c r="B56" s="10"/>
      <c r="G56" s="1211"/>
      <c r="H56" s="1211"/>
      <c r="I56" s="1211"/>
      <c r="J56" s="1211"/>
      <c r="K56" s="1227"/>
      <c r="L56" s="1227"/>
      <c r="M56" s="1227"/>
      <c r="N56" s="1227"/>
      <c r="AN56" s="1215"/>
      <c r="AO56" s="1215"/>
      <c r="AP56" s="1215"/>
      <c r="AQ56" s="1215"/>
      <c r="AR56" s="1215"/>
      <c r="AS56" s="1215"/>
      <c r="AT56" s="1215"/>
      <c r="AU56" s="1215"/>
      <c r="AV56" s="1215"/>
      <c r="AW56" s="1215"/>
      <c r="AX56" s="1215"/>
      <c r="AY56" s="1215"/>
      <c r="AZ56" s="1215"/>
      <c r="BA56" s="1215"/>
      <c r="BB56" s="1217"/>
      <c r="BC56" s="1217"/>
      <c r="BD56" s="1217"/>
      <c r="BE56" s="1217"/>
      <c r="BF56" s="1217"/>
      <c r="BG56" s="1217"/>
      <c r="BH56" s="1217"/>
      <c r="BI56" s="1217"/>
      <c r="BJ56" s="1217"/>
      <c r="BK56" s="1217"/>
      <c r="BL56" s="1217"/>
      <c r="BM56" s="1217"/>
      <c r="BN56" s="1217"/>
      <c r="BO56" s="1217"/>
      <c r="BP56" s="1216"/>
      <c r="BQ56" s="1216"/>
      <c r="BR56" s="1216"/>
      <c r="BS56" s="1216"/>
      <c r="BT56" s="1216"/>
      <c r="BU56" s="1216"/>
      <c r="BV56" s="1216"/>
      <c r="BW56" s="1216"/>
      <c r="BX56" s="1216"/>
      <c r="BY56" s="1216"/>
      <c r="BZ56" s="1216"/>
      <c r="CA56" s="1216"/>
      <c r="CB56" s="1216"/>
      <c r="CC56" s="1216"/>
      <c r="CD56" s="1216"/>
      <c r="CE56" s="1216"/>
      <c r="CF56" s="1216"/>
      <c r="CG56" s="1216"/>
      <c r="CH56" s="1216"/>
      <c r="CI56" s="1216"/>
      <c r="CJ56" s="1216"/>
      <c r="CK56" s="1216"/>
      <c r="CL56" s="1216"/>
      <c r="CM56" s="1216"/>
      <c r="CN56" s="1216"/>
      <c r="CO56" s="1216"/>
      <c r="CP56" s="1216"/>
      <c r="CQ56" s="1216"/>
      <c r="CR56" s="1216"/>
      <c r="CS56" s="1216"/>
      <c r="CT56" s="1216"/>
      <c r="CU56" s="1216"/>
      <c r="CV56" s="1216"/>
      <c r="CW56" s="1216"/>
      <c r="CX56" s="1216"/>
      <c r="CY56" s="1216"/>
      <c r="CZ56" s="1216"/>
      <c r="DA56" s="1216"/>
      <c r="DB56" s="1216"/>
      <c r="DC56" s="1216"/>
    </row>
    <row r="57" spans="1:109" s="18" customFormat="1" ht="13.2" x14ac:dyDescent="0.2">
      <c r="B57" s="22"/>
      <c r="G57" s="1211"/>
      <c r="H57" s="1211"/>
      <c r="I57" s="1230"/>
      <c r="J57" s="1230"/>
      <c r="K57" s="1227"/>
      <c r="L57" s="1227"/>
      <c r="M57" s="1227"/>
      <c r="N57" s="1227"/>
      <c r="AM57" s="3"/>
      <c r="AN57" s="1215"/>
      <c r="AO57" s="1215"/>
      <c r="AP57" s="1215"/>
      <c r="AQ57" s="1215"/>
      <c r="AR57" s="1215"/>
      <c r="AS57" s="1215"/>
      <c r="AT57" s="1215"/>
      <c r="AU57" s="1215"/>
      <c r="AV57" s="1215"/>
      <c r="AW57" s="1215"/>
      <c r="AX57" s="1215"/>
      <c r="AY57" s="1215"/>
      <c r="AZ57" s="1215"/>
      <c r="BA57" s="1215"/>
      <c r="BB57" s="1217" t="s">
        <v>10</v>
      </c>
      <c r="BC57" s="1217"/>
      <c r="BD57" s="1217"/>
      <c r="BE57" s="1217"/>
      <c r="BF57" s="1217"/>
      <c r="BG57" s="1217"/>
      <c r="BH57" s="1217"/>
      <c r="BI57" s="1217"/>
      <c r="BJ57" s="1217"/>
      <c r="BK57" s="1217"/>
      <c r="BL57" s="1217"/>
      <c r="BM57" s="1217"/>
      <c r="BN57" s="1217"/>
      <c r="BO57" s="1217"/>
      <c r="BP57" s="1216">
        <v>61.2</v>
      </c>
      <c r="BQ57" s="1216"/>
      <c r="BR57" s="1216"/>
      <c r="BS57" s="1216"/>
      <c r="BT57" s="1216"/>
      <c r="BU57" s="1216"/>
      <c r="BV57" s="1216"/>
      <c r="BW57" s="1216"/>
      <c r="BX57" s="1216">
        <v>62.8</v>
      </c>
      <c r="BY57" s="1216"/>
      <c r="BZ57" s="1216"/>
      <c r="CA57" s="1216"/>
      <c r="CB57" s="1216"/>
      <c r="CC57" s="1216"/>
      <c r="CD57" s="1216"/>
      <c r="CE57" s="1216"/>
      <c r="CF57" s="1216">
        <v>64</v>
      </c>
      <c r="CG57" s="1216"/>
      <c r="CH57" s="1216"/>
      <c r="CI57" s="1216"/>
      <c r="CJ57" s="1216"/>
      <c r="CK57" s="1216"/>
      <c r="CL57" s="1216"/>
      <c r="CM57" s="1216"/>
      <c r="CN57" s="1216">
        <v>66.2</v>
      </c>
      <c r="CO57" s="1216"/>
      <c r="CP57" s="1216"/>
      <c r="CQ57" s="1216"/>
      <c r="CR57" s="1216"/>
      <c r="CS57" s="1216"/>
      <c r="CT57" s="1216"/>
      <c r="CU57" s="1216"/>
      <c r="CV57" s="1216">
        <v>67.099999999999994</v>
      </c>
      <c r="CW57" s="1216"/>
      <c r="CX57" s="1216"/>
      <c r="CY57" s="1216"/>
      <c r="CZ57" s="1216"/>
      <c r="DA57" s="1216"/>
      <c r="DB57" s="1216"/>
      <c r="DC57" s="1216"/>
      <c r="DD57" s="23"/>
      <c r="DE57" s="22"/>
    </row>
    <row r="58" spans="1:109" s="18" customFormat="1" ht="13.2" x14ac:dyDescent="0.2">
      <c r="A58" s="3"/>
      <c r="B58" s="22"/>
      <c r="G58" s="1211"/>
      <c r="H58" s="1211"/>
      <c r="I58" s="1230"/>
      <c r="J58" s="1230"/>
      <c r="K58" s="1227"/>
      <c r="L58" s="1227"/>
      <c r="M58" s="1227"/>
      <c r="N58" s="1227"/>
      <c r="AM58" s="3"/>
      <c r="AN58" s="1215"/>
      <c r="AO58" s="1215"/>
      <c r="AP58" s="1215"/>
      <c r="AQ58" s="1215"/>
      <c r="AR58" s="1215"/>
      <c r="AS58" s="1215"/>
      <c r="AT58" s="1215"/>
      <c r="AU58" s="1215"/>
      <c r="AV58" s="1215"/>
      <c r="AW58" s="1215"/>
      <c r="AX58" s="1215"/>
      <c r="AY58" s="1215"/>
      <c r="AZ58" s="1215"/>
      <c r="BA58" s="1215"/>
      <c r="BB58" s="1217"/>
      <c r="BC58" s="1217"/>
      <c r="BD58" s="1217"/>
      <c r="BE58" s="1217"/>
      <c r="BF58" s="1217"/>
      <c r="BG58" s="1217"/>
      <c r="BH58" s="1217"/>
      <c r="BI58" s="1217"/>
      <c r="BJ58" s="1217"/>
      <c r="BK58" s="1217"/>
      <c r="BL58" s="1217"/>
      <c r="BM58" s="1217"/>
      <c r="BN58" s="1217"/>
      <c r="BO58" s="1217"/>
      <c r="BP58" s="1216"/>
      <c r="BQ58" s="1216"/>
      <c r="BR58" s="1216"/>
      <c r="BS58" s="1216"/>
      <c r="BT58" s="1216"/>
      <c r="BU58" s="1216"/>
      <c r="BV58" s="1216"/>
      <c r="BW58" s="1216"/>
      <c r="BX58" s="1216"/>
      <c r="BY58" s="1216"/>
      <c r="BZ58" s="1216"/>
      <c r="CA58" s="1216"/>
      <c r="CB58" s="1216"/>
      <c r="CC58" s="1216"/>
      <c r="CD58" s="1216"/>
      <c r="CE58" s="1216"/>
      <c r="CF58" s="1216"/>
      <c r="CG58" s="1216"/>
      <c r="CH58" s="1216"/>
      <c r="CI58" s="1216"/>
      <c r="CJ58" s="1216"/>
      <c r="CK58" s="1216"/>
      <c r="CL58" s="1216"/>
      <c r="CM58" s="1216"/>
      <c r="CN58" s="1216"/>
      <c r="CO58" s="1216"/>
      <c r="CP58" s="1216"/>
      <c r="CQ58" s="1216"/>
      <c r="CR58" s="1216"/>
      <c r="CS58" s="1216"/>
      <c r="CT58" s="1216"/>
      <c r="CU58" s="1216"/>
      <c r="CV58" s="1216"/>
      <c r="CW58" s="1216"/>
      <c r="CX58" s="1216"/>
      <c r="CY58" s="1216"/>
      <c r="CZ58" s="1216"/>
      <c r="DA58" s="1216"/>
      <c r="DB58" s="1216"/>
      <c r="DC58" s="1216"/>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1218" t="s">
        <v>16</v>
      </c>
      <c r="AO65" s="1219"/>
      <c r="AP65" s="1219"/>
      <c r="AQ65" s="1219"/>
      <c r="AR65" s="1219"/>
      <c r="AS65" s="1219"/>
      <c r="AT65" s="1219"/>
      <c r="AU65" s="1219"/>
      <c r="AV65" s="1219"/>
      <c r="AW65" s="1219"/>
      <c r="AX65" s="1219"/>
      <c r="AY65" s="1219"/>
      <c r="AZ65" s="1219"/>
      <c r="BA65" s="1219"/>
      <c r="BB65" s="1219"/>
      <c r="BC65" s="1219"/>
      <c r="BD65" s="1219"/>
      <c r="BE65" s="1219"/>
      <c r="BF65" s="1219"/>
      <c r="BG65" s="1219"/>
      <c r="BH65" s="1219"/>
      <c r="BI65" s="1219"/>
      <c r="BJ65" s="1219"/>
      <c r="BK65" s="1219"/>
      <c r="BL65" s="1219"/>
      <c r="BM65" s="1219"/>
      <c r="BN65" s="1219"/>
      <c r="BO65" s="1219"/>
      <c r="BP65" s="1219"/>
      <c r="BQ65" s="1219"/>
      <c r="BR65" s="1219"/>
      <c r="BS65" s="1219"/>
      <c r="BT65" s="1219"/>
      <c r="BU65" s="1219"/>
      <c r="BV65" s="1219"/>
      <c r="BW65" s="1219"/>
      <c r="BX65" s="1219"/>
      <c r="BY65" s="1219"/>
      <c r="BZ65" s="1219"/>
      <c r="CA65" s="1219"/>
      <c r="CB65" s="1219"/>
      <c r="CC65" s="1219"/>
      <c r="CD65" s="1219"/>
      <c r="CE65" s="1219"/>
      <c r="CF65" s="1219"/>
      <c r="CG65" s="1219"/>
      <c r="CH65" s="1219"/>
      <c r="CI65" s="1219"/>
      <c r="CJ65" s="1219"/>
      <c r="CK65" s="1219"/>
      <c r="CL65" s="1219"/>
      <c r="CM65" s="1219"/>
      <c r="CN65" s="1219"/>
      <c r="CO65" s="1219"/>
      <c r="CP65" s="1219"/>
      <c r="CQ65" s="1219"/>
      <c r="CR65" s="1219"/>
      <c r="CS65" s="1219"/>
      <c r="CT65" s="1219"/>
      <c r="CU65" s="1219"/>
      <c r="CV65" s="1219"/>
      <c r="CW65" s="1219"/>
      <c r="CX65" s="1219"/>
      <c r="CY65" s="1219"/>
      <c r="CZ65" s="1219"/>
      <c r="DA65" s="1219"/>
      <c r="DB65" s="1219"/>
      <c r="DC65" s="1220"/>
    </row>
    <row r="66" spans="2:107" ht="13.2" x14ac:dyDescent="0.2">
      <c r="B66" s="10"/>
      <c r="AN66" s="1221"/>
      <c r="AO66" s="1222"/>
      <c r="AP66" s="1222"/>
      <c r="AQ66" s="1222"/>
      <c r="AR66" s="1222"/>
      <c r="AS66" s="1222"/>
      <c r="AT66" s="1222"/>
      <c r="AU66" s="1222"/>
      <c r="AV66" s="1222"/>
      <c r="AW66" s="1222"/>
      <c r="AX66" s="1222"/>
      <c r="AY66" s="1222"/>
      <c r="AZ66" s="1222"/>
      <c r="BA66" s="1222"/>
      <c r="BB66" s="1222"/>
      <c r="BC66" s="1222"/>
      <c r="BD66" s="1222"/>
      <c r="BE66" s="1222"/>
      <c r="BF66" s="1222"/>
      <c r="BG66" s="1222"/>
      <c r="BH66" s="1222"/>
      <c r="BI66" s="1222"/>
      <c r="BJ66" s="1222"/>
      <c r="BK66" s="1222"/>
      <c r="BL66" s="1222"/>
      <c r="BM66" s="1222"/>
      <c r="BN66" s="1222"/>
      <c r="BO66" s="1222"/>
      <c r="BP66" s="1222"/>
      <c r="BQ66" s="1222"/>
      <c r="BR66" s="1222"/>
      <c r="BS66" s="1222"/>
      <c r="BT66" s="1222"/>
      <c r="BU66" s="1222"/>
      <c r="BV66" s="1222"/>
      <c r="BW66" s="1222"/>
      <c r="BX66" s="1222"/>
      <c r="BY66" s="1222"/>
      <c r="BZ66" s="1222"/>
      <c r="CA66" s="1222"/>
      <c r="CB66" s="1222"/>
      <c r="CC66" s="1222"/>
      <c r="CD66" s="1222"/>
      <c r="CE66" s="1222"/>
      <c r="CF66" s="1222"/>
      <c r="CG66" s="1222"/>
      <c r="CH66" s="1222"/>
      <c r="CI66" s="1222"/>
      <c r="CJ66" s="1222"/>
      <c r="CK66" s="1222"/>
      <c r="CL66" s="1222"/>
      <c r="CM66" s="1222"/>
      <c r="CN66" s="1222"/>
      <c r="CO66" s="1222"/>
      <c r="CP66" s="1222"/>
      <c r="CQ66" s="1222"/>
      <c r="CR66" s="1222"/>
      <c r="CS66" s="1222"/>
      <c r="CT66" s="1222"/>
      <c r="CU66" s="1222"/>
      <c r="CV66" s="1222"/>
      <c r="CW66" s="1222"/>
      <c r="CX66" s="1222"/>
      <c r="CY66" s="1222"/>
      <c r="CZ66" s="1222"/>
      <c r="DA66" s="1222"/>
      <c r="DB66" s="1222"/>
      <c r="DC66" s="1223"/>
    </row>
    <row r="67" spans="2:107" ht="13.2" x14ac:dyDescent="0.2">
      <c r="B67" s="10"/>
      <c r="AN67" s="1221"/>
      <c r="AO67" s="1222"/>
      <c r="AP67" s="1222"/>
      <c r="AQ67" s="1222"/>
      <c r="AR67" s="1222"/>
      <c r="AS67" s="1222"/>
      <c r="AT67" s="1222"/>
      <c r="AU67" s="1222"/>
      <c r="AV67" s="1222"/>
      <c r="AW67" s="1222"/>
      <c r="AX67" s="1222"/>
      <c r="AY67" s="1222"/>
      <c r="AZ67" s="1222"/>
      <c r="BA67" s="1222"/>
      <c r="BB67" s="1222"/>
      <c r="BC67" s="1222"/>
      <c r="BD67" s="1222"/>
      <c r="BE67" s="1222"/>
      <c r="BF67" s="1222"/>
      <c r="BG67" s="1222"/>
      <c r="BH67" s="1222"/>
      <c r="BI67" s="1222"/>
      <c r="BJ67" s="1222"/>
      <c r="BK67" s="1222"/>
      <c r="BL67" s="1222"/>
      <c r="BM67" s="1222"/>
      <c r="BN67" s="1222"/>
      <c r="BO67" s="1222"/>
      <c r="BP67" s="1222"/>
      <c r="BQ67" s="1222"/>
      <c r="BR67" s="1222"/>
      <c r="BS67" s="1222"/>
      <c r="BT67" s="1222"/>
      <c r="BU67" s="1222"/>
      <c r="BV67" s="1222"/>
      <c r="BW67" s="1222"/>
      <c r="BX67" s="1222"/>
      <c r="BY67" s="1222"/>
      <c r="BZ67" s="1222"/>
      <c r="CA67" s="1222"/>
      <c r="CB67" s="1222"/>
      <c r="CC67" s="1222"/>
      <c r="CD67" s="1222"/>
      <c r="CE67" s="1222"/>
      <c r="CF67" s="1222"/>
      <c r="CG67" s="1222"/>
      <c r="CH67" s="1222"/>
      <c r="CI67" s="1222"/>
      <c r="CJ67" s="1222"/>
      <c r="CK67" s="1222"/>
      <c r="CL67" s="1222"/>
      <c r="CM67" s="1222"/>
      <c r="CN67" s="1222"/>
      <c r="CO67" s="1222"/>
      <c r="CP67" s="1222"/>
      <c r="CQ67" s="1222"/>
      <c r="CR67" s="1222"/>
      <c r="CS67" s="1222"/>
      <c r="CT67" s="1222"/>
      <c r="CU67" s="1222"/>
      <c r="CV67" s="1222"/>
      <c r="CW67" s="1222"/>
      <c r="CX67" s="1222"/>
      <c r="CY67" s="1222"/>
      <c r="CZ67" s="1222"/>
      <c r="DA67" s="1222"/>
      <c r="DB67" s="1222"/>
      <c r="DC67" s="1223"/>
    </row>
    <row r="68" spans="2:107" ht="13.2" x14ac:dyDescent="0.2">
      <c r="B68" s="10"/>
      <c r="AN68" s="1221"/>
      <c r="AO68" s="1222"/>
      <c r="AP68" s="1222"/>
      <c r="AQ68" s="1222"/>
      <c r="AR68" s="1222"/>
      <c r="AS68" s="1222"/>
      <c r="AT68" s="1222"/>
      <c r="AU68" s="1222"/>
      <c r="AV68" s="1222"/>
      <c r="AW68" s="1222"/>
      <c r="AX68" s="1222"/>
      <c r="AY68" s="1222"/>
      <c r="AZ68" s="1222"/>
      <c r="BA68" s="1222"/>
      <c r="BB68" s="1222"/>
      <c r="BC68" s="1222"/>
      <c r="BD68" s="1222"/>
      <c r="BE68" s="1222"/>
      <c r="BF68" s="1222"/>
      <c r="BG68" s="1222"/>
      <c r="BH68" s="1222"/>
      <c r="BI68" s="1222"/>
      <c r="BJ68" s="1222"/>
      <c r="BK68" s="1222"/>
      <c r="BL68" s="1222"/>
      <c r="BM68" s="1222"/>
      <c r="BN68" s="1222"/>
      <c r="BO68" s="1222"/>
      <c r="BP68" s="1222"/>
      <c r="BQ68" s="1222"/>
      <c r="BR68" s="1222"/>
      <c r="BS68" s="1222"/>
      <c r="BT68" s="1222"/>
      <c r="BU68" s="1222"/>
      <c r="BV68" s="1222"/>
      <c r="BW68" s="1222"/>
      <c r="BX68" s="1222"/>
      <c r="BY68" s="1222"/>
      <c r="BZ68" s="1222"/>
      <c r="CA68" s="1222"/>
      <c r="CB68" s="1222"/>
      <c r="CC68" s="1222"/>
      <c r="CD68" s="1222"/>
      <c r="CE68" s="1222"/>
      <c r="CF68" s="1222"/>
      <c r="CG68" s="1222"/>
      <c r="CH68" s="1222"/>
      <c r="CI68" s="1222"/>
      <c r="CJ68" s="1222"/>
      <c r="CK68" s="1222"/>
      <c r="CL68" s="1222"/>
      <c r="CM68" s="1222"/>
      <c r="CN68" s="1222"/>
      <c r="CO68" s="1222"/>
      <c r="CP68" s="1222"/>
      <c r="CQ68" s="1222"/>
      <c r="CR68" s="1222"/>
      <c r="CS68" s="1222"/>
      <c r="CT68" s="1222"/>
      <c r="CU68" s="1222"/>
      <c r="CV68" s="1222"/>
      <c r="CW68" s="1222"/>
      <c r="CX68" s="1222"/>
      <c r="CY68" s="1222"/>
      <c r="CZ68" s="1222"/>
      <c r="DA68" s="1222"/>
      <c r="DB68" s="1222"/>
      <c r="DC68" s="1223"/>
    </row>
    <row r="69" spans="2:107" ht="13.2" x14ac:dyDescent="0.2">
      <c r="B69" s="10"/>
      <c r="AN69" s="1224"/>
      <c r="AO69" s="1225"/>
      <c r="AP69" s="1225"/>
      <c r="AQ69" s="1225"/>
      <c r="AR69" s="1225"/>
      <c r="AS69" s="1225"/>
      <c r="AT69" s="1225"/>
      <c r="AU69" s="1225"/>
      <c r="AV69" s="1225"/>
      <c r="AW69" s="1225"/>
      <c r="AX69" s="1225"/>
      <c r="AY69" s="1225"/>
      <c r="AZ69" s="1225"/>
      <c r="BA69" s="1225"/>
      <c r="BB69" s="1225"/>
      <c r="BC69" s="1225"/>
      <c r="BD69" s="1225"/>
      <c r="BE69" s="1225"/>
      <c r="BF69" s="1225"/>
      <c r="BG69" s="1225"/>
      <c r="BH69" s="1225"/>
      <c r="BI69" s="1225"/>
      <c r="BJ69" s="1225"/>
      <c r="BK69" s="1225"/>
      <c r="BL69" s="1225"/>
      <c r="BM69" s="1225"/>
      <c r="BN69" s="1225"/>
      <c r="BO69" s="1225"/>
      <c r="BP69" s="1225"/>
      <c r="BQ69" s="1225"/>
      <c r="BR69" s="1225"/>
      <c r="BS69" s="1225"/>
      <c r="BT69" s="1225"/>
      <c r="BU69" s="1225"/>
      <c r="BV69" s="1225"/>
      <c r="BW69" s="1225"/>
      <c r="BX69" s="1225"/>
      <c r="BY69" s="1225"/>
      <c r="BZ69" s="1225"/>
      <c r="CA69" s="1225"/>
      <c r="CB69" s="1225"/>
      <c r="CC69" s="1225"/>
      <c r="CD69" s="1225"/>
      <c r="CE69" s="1225"/>
      <c r="CF69" s="1225"/>
      <c r="CG69" s="1225"/>
      <c r="CH69" s="1225"/>
      <c r="CI69" s="1225"/>
      <c r="CJ69" s="1225"/>
      <c r="CK69" s="1225"/>
      <c r="CL69" s="1225"/>
      <c r="CM69" s="1225"/>
      <c r="CN69" s="1225"/>
      <c r="CO69" s="1225"/>
      <c r="CP69" s="1225"/>
      <c r="CQ69" s="1225"/>
      <c r="CR69" s="1225"/>
      <c r="CS69" s="1225"/>
      <c r="CT69" s="1225"/>
      <c r="CU69" s="1225"/>
      <c r="CV69" s="1225"/>
      <c r="CW69" s="1225"/>
      <c r="CX69" s="1225"/>
      <c r="CY69" s="1225"/>
      <c r="CZ69" s="1225"/>
      <c r="DA69" s="1225"/>
      <c r="DB69" s="1225"/>
      <c r="DC69" s="1226"/>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211"/>
      <c r="H72" s="1211"/>
      <c r="I72" s="1211"/>
      <c r="J72" s="1211"/>
      <c r="K72" s="20"/>
      <c r="L72" s="20"/>
      <c r="M72" s="21"/>
      <c r="N72" s="21"/>
      <c r="AN72" s="1212"/>
      <c r="AO72" s="1213"/>
      <c r="AP72" s="1213"/>
      <c r="AQ72" s="1213"/>
      <c r="AR72" s="1213"/>
      <c r="AS72" s="1213"/>
      <c r="AT72" s="1213"/>
      <c r="AU72" s="1213"/>
      <c r="AV72" s="1213"/>
      <c r="AW72" s="1213"/>
      <c r="AX72" s="1213"/>
      <c r="AY72" s="1213"/>
      <c r="AZ72" s="1213"/>
      <c r="BA72" s="1213"/>
      <c r="BB72" s="1213"/>
      <c r="BC72" s="1213"/>
      <c r="BD72" s="1213"/>
      <c r="BE72" s="1213"/>
      <c r="BF72" s="1213"/>
      <c r="BG72" s="1213"/>
      <c r="BH72" s="1213"/>
      <c r="BI72" s="1213"/>
      <c r="BJ72" s="1213"/>
      <c r="BK72" s="1213"/>
      <c r="BL72" s="1213"/>
      <c r="BM72" s="1213"/>
      <c r="BN72" s="1213"/>
      <c r="BO72" s="1214"/>
      <c r="BP72" s="1215" t="s">
        <v>3</v>
      </c>
      <c r="BQ72" s="1215"/>
      <c r="BR72" s="1215"/>
      <c r="BS72" s="1215"/>
      <c r="BT72" s="1215"/>
      <c r="BU72" s="1215"/>
      <c r="BV72" s="1215"/>
      <c r="BW72" s="1215"/>
      <c r="BX72" s="1215" t="s">
        <v>4</v>
      </c>
      <c r="BY72" s="1215"/>
      <c r="BZ72" s="1215"/>
      <c r="CA72" s="1215"/>
      <c r="CB72" s="1215"/>
      <c r="CC72" s="1215"/>
      <c r="CD72" s="1215"/>
      <c r="CE72" s="1215"/>
      <c r="CF72" s="1215" t="s">
        <v>5</v>
      </c>
      <c r="CG72" s="1215"/>
      <c r="CH72" s="1215"/>
      <c r="CI72" s="1215"/>
      <c r="CJ72" s="1215"/>
      <c r="CK72" s="1215"/>
      <c r="CL72" s="1215"/>
      <c r="CM72" s="1215"/>
      <c r="CN72" s="1215" t="s">
        <v>6</v>
      </c>
      <c r="CO72" s="1215"/>
      <c r="CP72" s="1215"/>
      <c r="CQ72" s="1215"/>
      <c r="CR72" s="1215"/>
      <c r="CS72" s="1215"/>
      <c r="CT72" s="1215"/>
      <c r="CU72" s="1215"/>
      <c r="CV72" s="1215" t="s">
        <v>7</v>
      </c>
      <c r="CW72" s="1215"/>
      <c r="CX72" s="1215"/>
      <c r="CY72" s="1215"/>
      <c r="CZ72" s="1215"/>
      <c r="DA72" s="1215"/>
      <c r="DB72" s="1215"/>
      <c r="DC72" s="1215"/>
    </row>
    <row r="73" spans="2:107" ht="13.2" x14ac:dyDescent="0.2">
      <c r="B73" s="10"/>
      <c r="G73" s="1228"/>
      <c r="H73" s="1228"/>
      <c r="I73" s="1228"/>
      <c r="J73" s="1228"/>
      <c r="K73" s="1231"/>
      <c r="L73" s="1231"/>
      <c r="M73" s="1231"/>
      <c r="N73" s="1231"/>
      <c r="AM73" s="19"/>
      <c r="AN73" s="1217" t="s">
        <v>8</v>
      </c>
      <c r="AO73" s="1217"/>
      <c r="AP73" s="1217"/>
      <c r="AQ73" s="1217"/>
      <c r="AR73" s="1217"/>
      <c r="AS73" s="1217"/>
      <c r="AT73" s="1217"/>
      <c r="AU73" s="1217"/>
      <c r="AV73" s="1217"/>
      <c r="AW73" s="1217"/>
      <c r="AX73" s="1217"/>
      <c r="AY73" s="1217"/>
      <c r="AZ73" s="1217"/>
      <c r="BA73" s="1217"/>
      <c r="BB73" s="1217" t="s">
        <v>9</v>
      </c>
      <c r="BC73" s="1217"/>
      <c r="BD73" s="1217"/>
      <c r="BE73" s="1217"/>
      <c r="BF73" s="1217"/>
      <c r="BG73" s="1217"/>
      <c r="BH73" s="1217"/>
      <c r="BI73" s="1217"/>
      <c r="BJ73" s="1217"/>
      <c r="BK73" s="1217"/>
      <c r="BL73" s="1217"/>
      <c r="BM73" s="1217"/>
      <c r="BN73" s="1217"/>
      <c r="BO73" s="1217"/>
      <c r="BP73" s="1216">
        <v>175.9</v>
      </c>
      <c r="BQ73" s="1216"/>
      <c r="BR73" s="1216"/>
      <c r="BS73" s="1216"/>
      <c r="BT73" s="1216"/>
      <c r="BU73" s="1216"/>
      <c r="BV73" s="1216"/>
      <c r="BW73" s="1216"/>
      <c r="BX73" s="1216">
        <v>203.9</v>
      </c>
      <c r="BY73" s="1216"/>
      <c r="BZ73" s="1216"/>
      <c r="CA73" s="1216"/>
      <c r="CB73" s="1216"/>
      <c r="CC73" s="1216"/>
      <c r="CD73" s="1216"/>
      <c r="CE73" s="1216"/>
      <c r="CF73" s="1216">
        <v>179.3</v>
      </c>
      <c r="CG73" s="1216"/>
      <c r="CH73" s="1216"/>
      <c r="CI73" s="1216"/>
      <c r="CJ73" s="1216"/>
      <c r="CK73" s="1216"/>
      <c r="CL73" s="1216"/>
      <c r="CM73" s="1216"/>
      <c r="CN73" s="1216">
        <v>150.1</v>
      </c>
      <c r="CO73" s="1216"/>
      <c r="CP73" s="1216"/>
      <c r="CQ73" s="1216"/>
      <c r="CR73" s="1216"/>
      <c r="CS73" s="1216"/>
      <c r="CT73" s="1216"/>
      <c r="CU73" s="1216"/>
      <c r="CV73" s="1216">
        <v>145.9</v>
      </c>
      <c r="CW73" s="1216"/>
      <c r="CX73" s="1216"/>
      <c r="CY73" s="1216"/>
      <c r="CZ73" s="1216"/>
      <c r="DA73" s="1216"/>
      <c r="DB73" s="1216"/>
      <c r="DC73" s="1216"/>
    </row>
    <row r="74" spans="2:107" ht="13.2" x14ac:dyDescent="0.2">
      <c r="B74" s="10"/>
      <c r="G74" s="1228"/>
      <c r="H74" s="1228"/>
      <c r="I74" s="1228"/>
      <c r="J74" s="1228"/>
      <c r="K74" s="1231"/>
      <c r="L74" s="1231"/>
      <c r="M74" s="1231"/>
      <c r="N74" s="1231"/>
      <c r="AM74" s="19"/>
      <c r="AN74" s="1217"/>
      <c r="AO74" s="1217"/>
      <c r="AP74" s="1217"/>
      <c r="AQ74" s="1217"/>
      <c r="AR74" s="1217"/>
      <c r="AS74" s="1217"/>
      <c r="AT74" s="1217"/>
      <c r="AU74" s="1217"/>
      <c r="AV74" s="1217"/>
      <c r="AW74" s="1217"/>
      <c r="AX74" s="1217"/>
      <c r="AY74" s="1217"/>
      <c r="AZ74" s="1217"/>
      <c r="BA74" s="1217"/>
      <c r="BB74" s="1217"/>
      <c r="BC74" s="1217"/>
      <c r="BD74" s="1217"/>
      <c r="BE74" s="1217"/>
      <c r="BF74" s="1217"/>
      <c r="BG74" s="1217"/>
      <c r="BH74" s="1217"/>
      <c r="BI74" s="1217"/>
      <c r="BJ74" s="1217"/>
      <c r="BK74" s="1217"/>
      <c r="BL74" s="1217"/>
      <c r="BM74" s="1217"/>
      <c r="BN74" s="1217"/>
      <c r="BO74" s="1217"/>
      <c r="BP74" s="1216"/>
      <c r="BQ74" s="1216"/>
      <c r="BR74" s="1216"/>
      <c r="BS74" s="1216"/>
      <c r="BT74" s="1216"/>
      <c r="BU74" s="1216"/>
      <c r="BV74" s="1216"/>
      <c r="BW74" s="1216"/>
      <c r="BX74" s="1216"/>
      <c r="BY74" s="1216"/>
      <c r="BZ74" s="1216"/>
      <c r="CA74" s="1216"/>
      <c r="CB74" s="1216"/>
      <c r="CC74" s="1216"/>
      <c r="CD74" s="1216"/>
      <c r="CE74" s="1216"/>
      <c r="CF74" s="1216"/>
      <c r="CG74" s="1216"/>
      <c r="CH74" s="1216"/>
      <c r="CI74" s="1216"/>
      <c r="CJ74" s="1216"/>
      <c r="CK74" s="1216"/>
      <c r="CL74" s="1216"/>
      <c r="CM74" s="1216"/>
      <c r="CN74" s="1216"/>
      <c r="CO74" s="1216"/>
      <c r="CP74" s="1216"/>
      <c r="CQ74" s="1216"/>
      <c r="CR74" s="1216"/>
      <c r="CS74" s="1216"/>
      <c r="CT74" s="1216"/>
      <c r="CU74" s="1216"/>
      <c r="CV74" s="1216"/>
      <c r="CW74" s="1216"/>
      <c r="CX74" s="1216"/>
      <c r="CY74" s="1216"/>
      <c r="CZ74" s="1216"/>
      <c r="DA74" s="1216"/>
      <c r="DB74" s="1216"/>
      <c r="DC74" s="1216"/>
    </row>
    <row r="75" spans="2:107" ht="13.2" x14ac:dyDescent="0.2">
      <c r="B75" s="10"/>
      <c r="G75" s="1228"/>
      <c r="H75" s="1228"/>
      <c r="I75" s="1211"/>
      <c r="J75" s="1211"/>
      <c r="K75" s="1227"/>
      <c r="L75" s="1227"/>
      <c r="M75" s="1227"/>
      <c r="N75" s="1227"/>
      <c r="AM75" s="19"/>
      <c r="AN75" s="1217"/>
      <c r="AO75" s="1217"/>
      <c r="AP75" s="1217"/>
      <c r="AQ75" s="1217"/>
      <c r="AR75" s="1217"/>
      <c r="AS75" s="1217"/>
      <c r="AT75" s="1217"/>
      <c r="AU75" s="1217"/>
      <c r="AV75" s="1217"/>
      <c r="AW75" s="1217"/>
      <c r="AX75" s="1217"/>
      <c r="AY75" s="1217"/>
      <c r="AZ75" s="1217"/>
      <c r="BA75" s="1217"/>
      <c r="BB75" s="1217" t="s">
        <v>13</v>
      </c>
      <c r="BC75" s="1217"/>
      <c r="BD75" s="1217"/>
      <c r="BE75" s="1217"/>
      <c r="BF75" s="1217"/>
      <c r="BG75" s="1217"/>
      <c r="BH75" s="1217"/>
      <c r="BI75" s="1217"/>
      <c r="BJ75" s="1217"/>
      <c r="BK75" s="1217"/>
      <c r="BL75" s="1217"/>
      <c r="BM75" s="1217"/>
      <c r="BN75" s="1217"/>
      <c r="BO75" s="1217"/>
      <c r="BP75" s="1216">
        <v>12.2</v>
      </c>
      <c r="BQ75" s="1216"/>
      <c r="BR75" s="1216"/>
      <c r="BS75" s="1216"/>
      <c r="BT75" s="1216"/>
      <c r="BU75" s="1216"/>
      <c r="BV75" s="1216"/>
      <c r="BW75" s="1216"/>
      <c r="BX75" s="1216">
        <v>12.8</v>
      </c>
      <c r="BY75" s="1216"/>
      <c r="BZ75" s="1216"/>
      <c r="CA75" s="1216"/>
      <c r="CB75" s="1216"/>
      <c r="CC75" s="1216"/>
      <c r="CD75" s="1216"/>
      <c r="CE75" s="1216"/>
      <c r="CF75" s="1216">
        <v>12.5</v>
      </c>
      <c r="CG75" s="1216"/>
      <c r="CH75" s="1216"/>
      <c r="CI75" s="1216"/>
      <c r="CJ75" s="1216"/>
      <c r="CK75" s="1216"/>
      <c r="CL75" s="1216"/>
      <c r="CM75" s="1216"/>
      <c r="CN75" s="1216">
        <v>12.1</v>
      </c>
      <c r="CO75" s="1216"/>
      <c r="CP75" s="1216"/>
      <c r="CQ75" s="1216"/>
      <c r="CR75" s="1216"/>
      <c r="CS75" s="1216"/>
      <c r="CT75" s="1216"/>
      <c r="CU75" s="1216"/>
      <c r="CV75" s="1216">
        <v>12.6</v>
      </c>
      <c r="CW75" s="1216"/>
      <c r="CX75" s="1216"/>
      <c r="CY75" s="1216"/>
      <c r="CZ75" s="1216"/>
      <c r="DA75" s="1216"/>
      <c r="DB75" s="1216"/>
      <c r="DC75" s="1216"/>
    </row>
    <row r="76" spans="2:107" ht="13.2" x14ac:dyDescent="0.2">
      <c r="B76" s="10"/>
      <c r="G76" s="1228"/>
      <c r="H76" s="1228"/>
      <c r="I76" s="1211"/>
      <c r="J76" s="1211"/>
      <c r="K76" s="1227"/>
      <c r="L76" s="1227"/>
      <c r="M76" s="1227"/>
      <c r="N76" s="1227"/>
      <c r="AM76" s="19"/>
      <c r="AN76" s="1217"/>
      <c r="AO76" s="1217"/>
      <c r="AP76" s="1217"/>
      <c r="AQ76" s="1217"/>
      <c r="AR76" s="1217"/>
      <c r="AS76" s="1217"/>
      <c r="AT76" s="1217"/>
      <c r="AU76" s="1217"/>
      <c r="AV76" s="1217"/>
      <c r="AW76" s="1217"/>
      <c r="AX76" s="1217"/>
      <c r="AY76" s="1217"/>
      <c r="AZ76" s="1217"/>
      <c r="BA76" s="1217"/>
      <c r="BB76" s="1217"/>
      <c r="BC76" s="1217"/>
      <c r="BD76" s="1217"/>
      <c r="BE76" s="1217"/>
      <c r="BF76" s="1217"/>
      <c r="BG76" s="1217"/>
      <c r="BH76" s="1217"/>
      <c r="BI76" s="1217"/>
      <c r="BJ76" s="1217"/>
      <c r="BK76" s="1217"/>
      <c r="BL76" s="1217"/>
      <c r="BM76" s="1217"/>
      <c r="BN76" s="1217"/>
      <c r="BO76" s="1217"/>
      <c r="BP76" s="1216"/>
      <c r="BQ76" s="1216"/>
      <c r="BR76" s="1216"/>
      <c r="BS76" s="1216"/>
      <c r="BT76" s="1216"/>
      <c r="BU76" s="1216"/>
      <c r="BV76" s="1216"/>
      <c r="BW76" s="1216"/>
      <c r="BX76" s="1216"/>
      <c r="BY76" s="1216"/>
      <c r="BZ76" s="1216"/>
      <c r="CA76" s="1216"/>
      <c r="CB76" s="1216"/>
      <c r="CC76" s="1216"/>
      <c r="CD76" s="1216"/>
      <c r="CE76" s="1216"/>
      <c r="CF76" s="1216"/>
      <c r="CG76" s="1216"/>
      <c r="CH76" s="1216"/>
      <c r="CI76" s="1216"/>
      <c r="CJ76" s="1216"/>
      <c r="CK76" s="1216"/>
      <c r="CL76" s="1216"/>
      <c r="CM76" s="1216"/>
      <c r="CN76" s="1216"/>
      <c r="CO76" s="1216"/>
      <c r="CP76" s="1216"/>
      <c r="CQ76" s="1216"/>
      <c r="CR76" s="1216"/>
      <c r="CS76" s="1216"/>
      <c r="CT76" s="1216"/>
      <c r="CU76" s="1216"/>
      <c r="CV76" s="1216"/>
      <c r="CW76" s="1216"/>
      <c r="CX76" s="1216"/>
      <c r="CY76" s="1216"/>
      <c r="CZ76" s="1216"/>
      <c r="DA76" s="1216"/>
      <c r="DB76" s="1216"/>
      <c r="DC76" s="1216"/>
    </row>
    <row r="77" spans="2:107" ht="13.2" x14ac:dyDescent="0.2">
      <c r="B77" s="10"/>
      <c r="G77" s="1211"/>
      <c r="H77" s="1211"/>
      <c r="I77" s="1211"/>
      <c r="J77" s="1211"/>
      <c r="K77" s="1231"/>
      <c r="L77" s="1231"/>
      <c r="M77" s="1231"/>
      <c r="N77" s="1231"/>
      <c r="AN77" s="1215" t="s">
        <v>11</v>
      </c>
      <c r="AO77" s="1215"/>
      <c r="AP77" s="1215"/>
      <c r="AQ77" s="1215"/>
      <c r="AR77" s="1215"/>
      <c r="AS77" s="1215"/>
      <c r="AT77" s="1215"/>
      <c r="AU77" s="1215"/>
      <c r="AV77" s="1215"/>
      <c r="AW77" s="1215"/>
      <c r="AX77" s="1215"/>
      <c r="AY77" s="1215"/>
      <c r="AZ77" s="1215"/>
      <c r="BA77" s="1215"/>
      <c r="BB77" s="1217" t="s">
        <v>9</v>
      </c>
      <c r="BC77" s="1217"/>
      <c r="BD77" s="1217"/>
      <c r="BE77" s="1217"/>
      <c r="BF77" s="1217"/>
      <c r="BG77" s="1217"/>
      <c r="BH77" s="1217"/>
      <c r="BI77" s="1217"/>
      <c r="BJ77" s="1217"/>
      <c r="BK77" s="1217"/>
      <c r="BL77" s="1217"/>
      <c r="BM77" s="1217"/>
      <c r="BN77" s="1217"/>
      <c r="BO77" s="1217"/>
      <c r="BP77" s="1216">
        <v>0</v>
      </c>
      <c r="BQ77" s="1216"/>
      <c r="BR77" s="1216"/>
      <c r="BS77" s="1216"/>
      <c r="BT77" s="1216"/>
      <c r="BU77" s="1216"/>
      <c r="BV77" s="1216"/>
      <c r="BW77" s="1216"/>
      <c r="BX77" s="1216">
        <v>0</v>
      </c>
      <c r="BY77" s="1216"/>
      <c r="BZ77" s="1216"/>
      <c r="CA77" s="1216"/>
      <c r="CB77" s="1216"/>
      <c r="CC77" s="1216"/>
      <c r="CD77" s="1216"/>
      <c r="CE77" s="1216"/>
      <c r="CF77" s="1216">
        <v>0</v>
      </c>
      <c r="CG77" s="1216"/>
      <c r="CH77" s="1216"/>
      <c r="CI77" s="1216"/>
      <c r="CJ77" s="1216"/>
      <c r="CK77" s="1216"/>
      <c r="CL77" s="1216"/>
      <c r="CM77" s="1216"/>
      <c r="CN77" s="1216">
        <v>0</v>
      </c>
      <c r="CO77" s="1216"/>
      <c r="CP77" s="1216"/>
      <c r="CQ77" s="1216"/>
      <c r="CR77" s="1216"/>
      <c r="CS77" s="1216"/>
      <c r="CT77" s="1216"/>
      <c r="CU77" s="1216"/>
      <c r="CV77" s="1216">
        <v>0</v>
      </c>
      <c r="CW77" s="1216"/>
      <c r="CX77" s="1216"/>
      <c r="CY77" s="1216"/>
      <c r="CZ77" s="1216"/>
      <c r="DA77" s="1216"/>
      <c r="DB77" s="1216"/>
      <c r="DC77" s="1216"/>
    </row>
    <row r="78" spans="2:107" ht="13.2" x14ac:dyDescent="0.2">
      <c r="B78" s="10"/>
      <c r="G78" s="1211"/>
      <c r="H78" s="1211"/>
      <c r="I78" s="1211"/>
      <c r="J78" s="1211"/>
      <c r="K78" s="1231"/>
      <c r="L78" s="1231"/>
      <c r="M78" s="1231"/>
      <c r="N78" s="1231"/>
      <c r="AN78" s="1215"/>
      <c r="AO78" s="1215"/>
      <c r="AP78" s="1215"/>
      <c r="AQ78" s="1215"/>
      <c r="AR78" s="1215"/>
      <c r="AS78" s="1215"/>
      <c r="AT78" s="1215"/>
      <c r="AU78" s="1215"/>
      <c r="AV78" s="1215"/>
      <c r="AW78" s="1215"/>
      <c r="AX78" s="1215"/>
      <c r="AY78" s="1215"/>
      <c r="AZ78" s="1215"/>
      <c r="BA78" s="1215"/>
      <c r="BB78" s="1217"/>
      <c r="BC78" s="1217"/>
      <c r="BD78" s="1217"/>
      <c r="BE78" s="1217"/>
      <c r="BF78" s="1217"/>
      <c r="BG78" s="1217"/>
      <c r="BH78" s="1217"/>
      <c r="BI78" s="1217"/>
      <c r="BJ78" s="1217"/>
      <c r="BK78" s="1217"/>
      <c r="BL78" s="1217"/>
      <c r="BM78" s="1217"/>
      <c r="BN78" s="1217"/>
      <c r="BO78" s="1217"/>
      <c r="BP78" s="1216"/>
      <c r="BQ78" s="1216"/>
      <c r="BR78" s="1216"/>
      <c r="BS78" s="1216"/>
      <c r="BT78" s="1216"/>
      <c r="BU78" s="1216"/>
      <c r="BV78" s="1216"/>
      <c r="BW78" s="1216"/>
      <c r="BX78" s="1216"/>
      <c r="BY78" s="1216"/>
      <c r="BZ78" s="1216"/>
      <c r="CA78" s="1216"/>
      <c r="CB78" s="1216"/>
      <c r="CC78" s="1216"/>
      <c r="CD78" s="1216"/>
      <c r="CE78" s="1216"/>
      <c r="CF78" s="1216"/>
      <c r="CG78" s="1216"/>
      <c r="CH78" s="1216"/>
      <c r="CI78" s="1216"/>
      <c r="CJ78" s="1216"/>
      <c r="CK78" s="1216"/>
      <c r="CL78" s="1216"/>
      <c r="CM78" s="1216"/>
      <c r="CN78" s="1216"/>
      <c r="CO78" s="1216"/>
      <c r="CP78" s="1216"/>
      <c r="CQ78" s="1216"/>
      <c r="CR78" s="1216"/>
      <c r="CS78" s="1216"/>
      <c r="CT78" s="1216"/>
      <c r="CU78" s="1216"/>
      <c r="CV78" s="1216"/>
      <c r="CW78" s="1216"/>
      <c r="CX78" s="1216"/>
      <c r="CY78" s="1216"/>
      <c r="CZ78" s="1216"/>
      <c r="DA78" s="1216"/>
      <c r="DB78" s="1216"/>
      <c r="DC78" s="1216"/>
    </row>
    <row r="79" spans="2:107" ht="13.2" x14ac:dyDescent="0.2">
      <c r="B79" s="10"/>
      <c r="G79" s="1211"/>
      <c r="H79" s="1211"/>
      <c r="I79" s="1230"/>
      <c r="J79" s="1230"/>
      <c r="K79" s="1232"/>
      <c r="L79" s="1232"/>
      <c r="M79" s="1232"/>
      <c r="N79" s="1232"/>
      <c r="AN79" s="1215"/>
      <c r="AO79" s="1215"/>
      <c r="AP79" s="1215"/>
      <c r="AQ79" s="1215"/>
      <c r="AR79" s="1215"/>
      <c r="AS79" s="1215"/>
      <c r="AT79" s="1215"/>
      <c r="AU79" s="1215"/>
      <c r="AV79" s="1215"/>
      <c r="AW79" s="1215"/>
      <c r="AX79" s="1215"/>
      <c r="AY79" s="1215"/>
      <c r="AZ79" s="1215"/>
      <c r="BA79" s="1215"/>
      <c r="BB79" s="1217" t="s">
        <v>13</v>
      </c>
      <c r="BC79" s="1217"/>
      <c r="BD79" s="1217"/>
      <c r="BE79" s="1217"/>
      <c r="BF79" s="1217"/>
      <c r="BG79" s="1217"/>
      <c r="BH79" s="1217"/>
      <c r="BI79" s="1217"/>
      <c r="BJ79" s="1217"/>
      <c r="BK79" s="1217"/>
      <c r="BL79" s="1217"/>
      <c r="BM79" s="1217"/>
      <c r="BN79" s="1217"/>
      <c r="BO79" s="1217"/>
      <c r="BP79" s="1216">
        <v>7.2</v>
      </c>
      <c r="BQ79" s="1216"/>
      <c r="BR79" s="1216"/>
      <c r="BS79" s="1216"/>
      <c r="BT79" s="1216"/>
      <c r="BU79" s="1216"/>
      <c r="BV79" s="1216"/>
      <c r="BW79" s="1216"/>
      <c r="BX79" s="1216">
        <v>7.7</v>
      </c>
      <c r="BY79" s="1216"/>
      <c r="BZ79" s="1216"/>
      <c r="CA79" s="1216"/>
      <c r="CB79" s="1216"/>
      <c r="CC79" s="1216"/>
      <c r="CD79" s="1216"/>
      <c r="CE79" s="1216"/>
      <c r="CF79" s="1216">
        <v>8</v>
      </c>
      <c r="CG79" s="1216"/>
      <c r="CH79" s="1216"/>
      <c r="CI79" s="1216"/>
      <c r="CJ79" s="1216"/>
      <c r="CK79" s="1216"/>
      <c r="CL79" s="1216"/>
      <c r="CM79" s="1216"/>
      <c r="CN79" s="1216">
        <v>8</v>
      </c>
      <c r="CO79" s="1216"/>
      <c r="CP79" s="1216"/>
      <c r="CQ79" s="1216"/>
      <c r="CR79" s="1216"/>
      <c r="CS79" s="1216"/>
      <c r="CT79" s="1216"/>
      <c r="CU79" s="1216"/>
      <c r="CV79" s="1216">
        <v>8.3000000000000007</v>
      </c>
      <c r="CW79" s="1216"/>
      <c r="CX79" s="1216"/>
      <c r="CY79" s="1216"/>
      <c r="CZ79" s="1216"/>
      <c r="DA79" s="1216"/>
      <c r="DB79" s="1216"/>
      <c r="DC79" s="1216"/>
    </row>
    <row r="80" spans="2:107" ht="13.2" x14ac:dyDescent="0.2">
      <c r="B80" s="10"/>
      <c r="G80" s="1211"/>
      <c r="H80" s="1211"/>
      <c r="I80" s="1230"/>
      <c r="J80" s="1230"/>
      <c r="K80" s="1232"/>
      <c r="L80" s="1232"/>
      <c r="M80" s="1232"/>
      <c r="N80" s="1232"/>
      <c r="AN80" s="1215"/>
      <c r="AO80" s="1215"/>
      <c r="AP80" s="1215"/>
      <c r="AQ80" s="1215"/>
      <c r="AR80" s="1215"/>
      <c r="AS80" s="1215"/>
      <c r="AT80" s="1215"/>
      <c r="AU80" s="1215"/>
      <c r="AV80" s="1215"/>
      <c r="AW80" s="1215"/>
      <c r="AX80" s="1215"/>
      <c r="AY80" s="1215"/>
      <c r="AZ80" s="1215"/>
      <c r="BA80" s="1215"/>
      <c r="BB80" s="1217"/>
      <c r="BC80" s="1217"/>
      <c r="BD80" s="1217"/>
      <c r="BE80" s="1217"/>
      <c r="BF80" s="1217"/>
      <c r="BG80" s="1217"/>
      <c r="BH80" s="1217"/>
      <c r="BI80" s="1217"/>
      <c r="BJ80" s="1217"/>
      <c r="BK80" s="1217"/>
      <c r="BL80" s="1217"/>
      <c r="BM80" s="1217"/>
      <c r="BN80" s="1217"/>
      <c r="BO80" s="1217"/>
      <c r="BP80" s="1216"/>
      <c r="BQ80" s="1216"/>
      <c r="BR80" s="1216"/>
      <c r="BS80" s="1216"/>
      <c r="BT80" s="1216"/>
      <c r="BU80" s="1216"/>
      <c r="BV80" s="1216"/>
      <c r="BW80" s="1216"/>
      <c r="BX80" s="1216"/>
      <c r="BY80" s="1216"/>
      <c r="BZ80" s="1216"/>
      <c r="CA80" s="1216"/>
      <c r="CB80" s="1216"/>
      <c r="CC80" s="1216"/>
      <c r="CD80" s="1216"/>
      <c r="CE80" s="1216"/>
      <c r="CF80" s="1216"/>
      <c r="CG80" s="1216"/>
      <c r="CH80" s="1216"/>
      <c r="CI80" s="1216"/>
      <c r="CJ80" s="1216"/>
      <c r="CK80" s="1216"/>
      <c r="CL80" s="1216"/>
      <c r="CM80" s="1216"/>
      <c r="CN80" s="1216"/>
      <c r="CO80" s="1216"/>
      <c r="CP80" s="1216"/>
      <c r="CQ80" s="1216"/>
      <c r="CR80" s="1216"/>
      <c r="CS80" s="1216"/>
      <c r="CT80" s="1216"/>
      <c r="CU80" s="1216"/>
      <c r="CV80" s="1216"/>
      <c r="CW80" s="1216"/>
      <c r="CX80" s="1216"/>
      <c r="CY80" s="1216"/>
      <c r="CZ80" s="1216"/>
      <c r="DA80" s="1216"/>
      <c r="DB80" s="1216"/>
      <c r="DC80" s="1216"/>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r6Oe/50h7a665QwMgbpsc2xuuE94L8lXQ/mhhq+F+Ymz/+erGxowA+eynLWzOoecpOJ3Cjb1HmFizdnaaDR10Q==" saltValue="k1IVy4Rh3jOf22IMet6Id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A88" zoomScale="70" zoomScaleNormal="70" zoomScaleSheetLayoutView="70" workbookViewId="0">
      <selection activeCell="BJ71" sqref="BJ71"/>
    </sheetView>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xWesi2Vg3DO3QpvwMuhbL9AcsfuCAXcn5p7lCLMdgTozgv9s89Do8r2/I75M6frr5gpMM1bzAvwui6r4+drftQ==" saltValue="tPZYTFiksWvcYRaxL94Ro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98" zoomScale="70" zoomScaleNormal="70" zoomScaleSheetLayoutView="55" workbookViewId="0">
      <selection activeCell="BJ71" sqref="BJ71"/>
    </sheetView>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Q9RMxwf0kd7HqUJGFXZHEDMqHE9zRG9TXMBH8Hcgj1R+LTg6J3s8FSQOcmZ84ylbpc4P2kCVjB+H5F4tmBQKhw==" saltValue="GT7/QTN6hPrpJ5qxy+iul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7CBC0-FE86-47D0-9F84-A5358435395C}">
  <sheetPr>
    <pageSetUpPr fitToPage="1"/>
  </sheetPr>
  <dimension ref="B1:EM49"/>
  <sheetViews>
    <sheetView showGridLines="0" workbookViewId="0"/>
  </sheetViews>
  <sheetFormatPr defaultColWidth="0" defaultRowHeight="11.25" customHeight="1" zeroHeight="1" x14ac:dyDescent="0.2"/>
  <cols>
    <col min="1" max="1" width="1.6640625" style="73" customWidth="1"/>
    <col min="2" max="2" width="2.33203125" style="73" customWidth="1"/>
    <col min="3" max="16" width="2.6640625" style="73" customWidth="1"/>
    <col min="17" max="17" width="2.33203125" style="73" customWidth="1"/>
    <col min="18" max="95" width="1.6640625" style="73" customWidth="1"/>
    <col min="96" max="133" width="1.6640625" style="85" customWidth="1"/>
    <col min="134" max="143" width="1.66406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96" t="s">
        <v>147</v>
      </c>
      <c r="DI1" s="597"/>
      <c r="DJ1" s="597"/>
      <c r="DK1" s="597"/>
      <c r="DL1" s="597"/>
      <c r="DM1" s="597"/>
      <c r="DN1" s="598"/>
      <c r="DO1" s="73"/>
      <c r="DP1" s="596" t="s">
        <v>148</v>
      </c>
      <c r="DQ1" s="597"/>
      <c r="DR1" s="597"/>
      <c r="DS1" s="597"/>
      <c r="DT1" s="597"/>
      <c r="DU1" s="597"/>
      <c r="DV1" s="597"/>
      <c r="DW1" s="597"/>
      <c r="DX1" s="597"/>
      <c r="DY1" s="597"/>
      <c r="DZ1" s="597"/>
      <c r="EA1" s="597"/>
      <c r="EB1" s="597"/>
      <c r="EC1" s="598"/>
      <c r="ED1" s="72"/>
      <c r="EE1" s="72"/>
      <c r="EF1" s="72"/>
      <c r="EG1" s="72"/>
      <c r="EH1" s="72"/>
      <c r="EI1" s="72"/>
      <c r="EJ1" s="72"/>
      <c r="EK1" s="72"/>
      <c r="EL1" s="72"/>
      <c r="EM1" s="72"/>
    </row>
    <row r="2" spans="2:143" ht="22.5" customHeight="1" x14ac:dyDescent="0.2">
      <c r="B2" s="74" t="s">
        <v>149</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599" t="s">
        <v>150</v>
      </c>
      <c r="C3" s="600"/>
      <c r="D3" s="600"/>
      <c r="E3" s="600"/>
      <c r="F3" s="600"/>
      <c r="G3" s="600"/>
      <c r="H3" s="600"/>
      <c r="I3" s="600"/>
      <c r="J3" s="600"/>
      <c r="K3" s="600"/>
      <c r="L3" s="600"/>
      <c r="M3" s="600"/>
      <c r="N3" s="600"/>
      <c r="O3" s="600"/>
      <c r="P3" s="600"/>
      <c r="Q3" s="600"/>
      <c r="R3" s="600"/>
      <c r="S3" s="600"/>
      <c r="T3" s="600"/>
      <c r="U3" s="600"/>
      <c r="V3" s="600"/>
      <c r="W3" s="600"/>
      <c r="X3" s="600"/>
      <c r="Y3" s="600"/>
      <c r="Z3" s="600"/>
      <c r="AA3" s="600"/>
      <c r="AB3" s="600"/>
      <c r="AC3" s="600"/>
      <c r="AD3" s="600"/>
      <c r="AE3" s="600"/>
      <c r="AF3" s="600"/>
      <c r="AG3" s="600"/>
      <c r="AH3" s="600"/>
      <c r="AI3" s="600"/>
      <c r="AJ3" s="600"/>
      <c r="AK3" s="600"/>
      <c r="AL3" s="600"/>
      <c r="AM3" s="600"/>
      <c r="AN3" s="600"/>
      <c r="AO3" s="600"/>
      <c r="AP3" s="599" t="s">
        <v>151</v>
      </c>
      <c r="AQ3" s="600"/>
      <c r="AR3" s="600"/>
      <c r="AS3" s="600"/>
      <c r="AT3" s="600"/>
      <c r="AU3" s="600"/>
      <c r="AV3" s="600"/>
      <c r="AW3" s="600"/>
      <c r="AX3" s="600"/>
      <c r="AY3" s="600"/>
      <c r="AZ3" s="600"/>
      <c r="BA3" s="600"/>
      <c r="BB3" s="600"/>
      <c r="BC3" s="600"/>
      <c r="BD3" s="600"/>
      <c r="BE3" s="600"/>
      <c r="BF3" s="600"/>
      <c r="BG3" s="600"/>
      <c r="BH3" s="600"/>
      <c r="BI3" s="600"/>
      <c r="BJ3" s="600"/>
      <c r="BK3" s="600"/>
      <c r="BL3" s="600"/>
      <c r="BM3" s="600"/>
      <c r="BN3" s="600"/>
      <c r="BO3" s="600"/>
      <c r="BP3" s="600"/>
      <c r="BQ3" s="600"/>
      <c r="BR3" s="600"/>
      <c r="BS3" s="600"/>
      <c r="BT3" s="600"/>
      <c r="BU3" s="600"/>
      <c r="BV3" s="600"/>
      <c r="BW3" s="600"/>
      <c r="BX3" s="600"/>
      <c r="BY3" s="600"/>
      <c r="BZ3" s="600"/>
      <c r="CA3" s="600"/>
      <c r="CB3" s="601"/>
      <c r="CD3" s="599" t="s">
        <v>152</v>
      </c>
      <c r="CE3" s="600"/>
      <c r="CF3" s="600"/>
      <c r="CG3" s="600"/>
      <c r="CH3" s="600"/>
      <c r="CI3" s="600"/>
      <c r="CJ3" s="600"/>
      <c r="CK3" s="600"/>
      <c r="CL3" s="600"/>
      <c r="CM3" s="600"/>
      <c r="CN3" s="600"/>
      <c r="CO3" s="600"/>
      <c r="CP3" s="600"/>
      <c r="CQ3" s="600"/>
      <c r="CR3" s="600"/>
      <c r="CS3" s="600"/>
      <c r="CT3" s="600"/>
      <c r="CU3" s="600"/>
      <c r="CV3" s="600"/>
      <c r="CW3" s="600"/>
      <c r="CX3" s="600"/>
      <c r="CY3" s="600"/>
      <c r="CZ3" s="600"/>
      <c r="DA3" s="600"/>
      <c r="DB3" s="600"/>
      <c r="DC3" s="600"/>
      <c r="DD3" s="600"/>
      <c r="DE3" s="600"/>
      <c r="DF3" s="600"/>
      <c r="DG3" s="600"/>
      <c r="DH3" s="600"/>
      <c r="DI3" s="600"/>
      <c r="DJ3" s="600"/>
      <c r="DK3" s="600"/>
      <c r="DL3" s="600"/>
      <c r="DM3" s="600"/>
      <c r="DN3" s="600"/>
      <c r="DO3" s="600"/>
      <c r="DP3" s="600"/>
      <c r="DQ3" s="600"/>
      <c r="DR3" s="600"/>
      <c r="DS3" s="600"/>
      <c r="DT3" s="600"/>
      <c r="DU3" s="600"/>
      <c r="DV3" s="600"/>
      <c r="DW3" s="600"/>
      <c r="DX3" s="600"/>
      <c r="DY3" s="600"/>
      <c r="DZ3" s="600"/>
      <c r="EA3" s="600"/>
      <c r="EB3" s="600"/>
      <c r="EC3" s="601"/>
    </row>
    <row r="4" spans="2:143" ht="11.25" customHeight="1" x14ac:dyDescent="0.2">
      <c r="B4" s="599" t="s">
        <v>24</v>
      </c>
      <c r="C4" s="600"/>
      <c r="D4" s="600"/>
      <c r="E4" s="600"/>
      <c r="F4" s="600"/>
      <c r="G4" s="600"/>
      <c r="H4" s="600"/>
      <c r="I4" s="600"/>
      <c r="J4" s="600"/>
      <c r="K4" s="600"/>
      <c r="L4" s="600"/>
      <c r="M4" s="600"/>
      <c r="N4" s="600"/>
      <c r="O4" s="600"/>
      <c r="P4" s="600"/>
      <c r="Q4" s="601"/>
      <c r="R4" s="599" t="s">
        <v>153</v>
      </c>
      <c r="S4" s="600"/>
      <c r="T4" s="600"/>
      <c r="U4" s="600"/>
      <c r="V4" s="600"/>
      <c r="W4" s="600"/>
      <c r="X4" s="600"/>
      <c r="Y4" s="601"/>
      <c r="Z4" s="599" t="s">
        <v>154</v>
      </c>
      <c r="AA4" s="600"/>
      <c r="AB4" s="600"/>
      <c r="AC4" s="601"/>
      <c r="AD4" s="599" t="s">
        <v>155</v>
      </c>
      <c r="AE4" s="600"/>
      <c r="AF4" s="600"/>
      <c r="AG4" s="600"/>
      <c r="AH4" s="600"/>
      <c r="AI4" s="600"/>
      <c r="AJ4" s="600"/>
      <c r="AK4" s="601"/>
      <c r="AL4" s="599" t="s">
        <v>154</v>
      </c>
      <c r="AM4" s="600"/>
      <c r="AN4" s="600"/>
      <c r="AO4" s="601"/>
      <c r="AP4" s="602" t="s">
        <v>156</v>
      </c>
      <c r="AQ4" s="602"/>
      <c r="AR4" s="602"/>
      <c r="AS4" s="602"/>
      <c r="AT4" s="602"/>
      <c r="AU4" s="602"/>
      <c r="AV4" s="602"/>
      <c r="AW4" s="602"/>
      <c r="AX4" s="602"/>
      <c r="AY4" s="602"/>
      <c r="AZ4" s="602"/>
      <c r="BA4" s="602"/>
      <c r="BB4" s="602"/>
      <c r="BC4" s="602"/>
      <c r="BD4" s="602"/>
      <c r="BE4" s="602"/>
      <c r="BF4" s="602"/>
      <c r="BG4" s="602" t="s">
        <v>157</v>
      </c>
      <c r="BH4" s="602"/>
      <c r="BI4" s="602"/>
      <c r="BJ4" s="602"/>
      <c r="BK4" s="602"/>
      <c r="BL4" s="602"/>
      <c r="BM4" s="602"/>
      <c r="BN4" s="602"/>
      <c r="BO4" s="602" t="s">
        <v>154</v>
      </c>
      <c r="BP4" s="602"/>
      <c r="BQ4" s="602"/>
      <c r="BR4" s="602"/>
      <c r="BS4" s="602" t="s">
        <v>158</v>
      </c>
      <c r="BT4" s="602"/>
      <c r="BU4" s="602"/>
      <c r="BV4" s="602"/>
      <c r="BW4" s="602"/>
      <c r="BX4" s="602"/>
      <c r="BY4" s="602"/>
      <c r="BZ4" s="602"/>
      <c r="CA4" s="602"/>
      <c r="CB4" s="602"/>
      <c r="CD4" s="599" t="s">
        <v>159</v>
      </c>
      <c r="CE4" s="600"/>
      <c r="CF4" s="600"/>
      <c r="CG4" s="600"/>
      <c r="CH4" s="600"/>
      <c r="CI4" s="600"/>
      <c r="CJ4" s="600"/>
      <c r="CK4" s="600"/>
      <c r="CL4" s="600"/>
      <c r="CM4" s="600"/>
      <c r="CN4" s="600"/>
      <c r="CO4" s="600"/>
      <c r="CP4" s="600"/>
      <c r="CQ4" s="600"/>
      <c r="CR4" s="600"/>
      <c r="CS4" s="600"/>
      <c r="CT4" s="600"/>
      <c r="CU4" s="600"/>
      <c r="CV4" s="600"/>
      <c r="CW4" s="600"/>
      <c r="CX4" s="600"/>
      <c r="CY4" s="600"/>
      <c r="CZ4" s="600"/>
      <c r="DA4" s="600"/>
      <c r="DB4" s="600"/>
      <c r="DC4" s="600"/>
      <c r="DD4" s="600"/>
      <c r="DE4" s="600"/>
      <c r="DF4" s="600"/>
      <c r="DG4" s="600"/>
      <c r="DH4" s="600"/>
      <c r="DI4" s="600"/>
      <c r="DJ4" s="600"/>
      <c r="DK4" s="600"/>
      <c r="DL4" s="600"/>
      <c r="DM4" s="600"/>
      <c r="DN4" s="600"/>
      <c r="DO4" s="600"/>
      <c r="DP4" s="600"/>
      <c r="DQ4" s="600"/>
      <c r="DR4" s="600"/>
      <c r="DS4" s="600"/>
      <c r="DT4" s="600"/>
      <c r="DU4" s="600"/>
      <c r="DV4" s="600"/>
      <c r="DW4" s="600"/>
      <c r="DX4" s="600"/>
      <c r="DY4" s="600"/>
      <c r="DZ4" s="600"/>
      <c r="EA4" s="600"/>
      <c r="EB4" s="600"/>
      <c r="EC4" s="601"/>
    </row>
    <row r="5" spans="2:143" ht="11.25" customHeight="1" x14ac:dyDescent="0.2">
      <c r="B5" s="603" t="s">
        <v>160</v>
      </c>
      <c r="C5" s="604"/>
      <c r="D5" s="604"/>
      <c r="E5" s="604"/>
      <c r="F5" s="604"/>
      <c r="G5" s="604"/>
      <c r="H5" s="604"/>
      <c r="I5" s="604"/>
      <c r="J5" s="604"/>
      <c r="K5" s="604"/>
      <c r="L5" s="604"/>
      <c r="M5" s="604"/>
      <c r="N5" s="604"/>
      <c r="O5" s="604"/>
      <c r="P5" s="604"/>
      <c r="Q5" s="605"/>
      <c r="R5" s="606">
        <v>663273</v>
      </c>
      <c r="S5" s="607"/>
      <c r="T5" s="607"/>
      <c r="U5" s="607"/>
      <c r="V5" s="607"/>
      <c r="W5" s="607"/>
      <c r="X5" s="607"/>
      <c r="Y5" s="608"/>
      <c r="Z5" s="609">
        <v>14.7</v>
      </c>
      <c r="AA5" s="609"/>
      <c r="AB5" s="609"/>
      <c r="AC5" s="609"/>
      <c r="AD5" s="610">
        <v>663273</v>
      </c>
      <c r="AE5" s="610"/>
      <c r="AF5" s="610"/>
      <c r="AG5" s="610"/>
      <c r="AH5" s="610"/>
      <c r="AI5" s="610"/>
      <c r="AJ5" s="610"/>
      <c r="AK5" s="610"/>
      <c r="AL5" s="611">
        <v>24.1</v>
      </c>
      <c r="AM5" s="612"/>
      <c r="AN5" s="612"/>
      <c r="AO5" s="613"/>
      <c r="AP5" s="603" t="s">
        <v>161</v>
      </c>
      <c r="AQ5" s="604"/>
      <c r="AR5" s="604"/>
      <c r="AS5" s="604"/>
      <c r="AT5" s="604"/>
      <c r="AU5" s="604"/>
      <c r="AV5" s="604"/>
      <c r="AW5" s="604"/>
      <c r="AX5" s="604"/>
      <c r="AY5" s="604"/>
      <c r="AZ5" s="604"/>
      <c r="BA5" s="604"/>
      <c r="BB5" s="604"/>
      <c r="BC5" s="604"/>
      <c r="BD5" s="604"/>
      <c r="BE5" s="604"/>
      <c r="BF5" s="605"/>
      <c r="BG5" s="617">
        <v>663273</v>
      </c>
      <c r="BH5" s="618"/>
      <c r="BI5" s="618"/>
      <c r="BJ5" s="618"/>
      <c r="BK5" s="618"/>
      <c r="BL5" s="618"/>
      <c r="BM5" s="618"/>
      <c r="BN5" s="619"/>
      <c r="BO5" s="620">
        <v>100</v>
      </c>
      <c r="BP5" s="620"/>
      <c r="BQ5" s="620"/>
      <c r="BR5" s="620"/>
      <c r="BS5" s="621" t="s">
        <v>64</v>
      </c>
      <c r="BT5" s="621"/>
      <c r="BU5" s="621"/>
      <c r="BV5" s="621"/>
      <c r="BW5" s="621"/>
      <c r="BX5" s="621"/>
      <c r="BY5" s="621"/>
      <c r="BZ5" s="621"/>
      <c r="CA5" s="621"/>
      <c r="CB5" s="625"/>
      <c r="CD5" s="599" t="s">
        <v>156</v>
      </c>
      <c r="CE5" s="600"/>
      <c r="CF5" s="600"/>
      <c r="CG5" s="600"/>
      <c r="CH5" s="600"/>
      <c r="CI5" s="600"/>
      <c r="CJ5" s="600"/>
      <c r="CK5" s="600"/>
      <c r="CL5" s="600"/>
      <c r="CM5" s="600"/>
      <c r="CN5" s="600"/>
      <c r="CO5" s="600"/>
      <c r="CP5" s="600"/>
      <c r="CQ5" s="601"/>
      <c r="CR5" s="599" t="s">
        <v>162</v>
      </c>
      <c r="CS5" s="600"/>
      <c r="CT5" s="600"/>
      <c r="CU5" s="600"/>
      <c r="CV5" s="600"/>
      <c r="CW5" s="600"/>
      <c r="CX5" s="600"/>
      <c r="CY5" s="601"/>
      <c r="CZ5" s="599" t="s">
        <v>154</v>
      </c>
      <c r="DA5" s="600"/>
      <c r="DB5" s="600"/>
      <c r="DC5" s="601"/>
      <c r="DD5" s="599" t="s">
        <v>163</v>
      </c>
      <c r="DE5" s="600"/>
      <c r="DF5" s="600"/>
      <c r="DG5" s="600"/>
      <c r="DH5" s="600"/>
      <c r="DI5" s="600"/>
      <c r="DJ5" s="600"/>
      <c r="DK5" s="600"/>
      <c r="DL5" s="600"/>
      <c r="DM5" s="600"/>
      <c r="DN5" s="600"/>
      <c r="DO5" s="600"/>
      <c r="DP5" s="601"/>
      <c r="DQ5" s="599" t="s">
        <v>164</v>
      </c>
      <c r="DR5" s="600"/>
      <c r="DS5" s="600"/>
      <c r="DT5" s="600"/>
      <c r="DU5" s="600"/>
      <c r="DV5" s="600"/>
      <c r="DW5" s="600"/>
      <c r="DX5" s="600"/>
      <c r="DY5" s="600"/>
      <c r="DZ5" s="600"/>
      <c r="EA5" s="600"/>
      <c r="EB5" s="600"/>
      <c r="EC5" s="601"/>
    </row>
    <row r="6" spans="2:143" ht="11.25" customHeight="1" x14ac:dyDescent="0.2">
      <c r="B6" s="614" t="s">
        <v>165</v>
      </c>
      <c r="C6" s="615"/>
      <c r="D6" s="615"/>
      <c r="E6" s="615"/>
      <c r="F6" s="615"/>
      <c r="G6" s="615"/>
      <c r="H6" s="615"/>
      <c r="I6" s="615"/>
      <c r="J6" s="615"/>
      <c r="K6" s="615"/>
      <c r="L6" s="615"/>
      <c r="M6" s="615"/>
      <c r="N6" s="615"/>
      <c r="O6" s="615"/>
      <c r="P6" s="615"/>
      <c r="Q6" s="616"/>
      <c r="R6" s="617">
        <v>27998</v>
      </c>
      <c r="S6" s="618"/>
      <c r="T6" s="618"/>
      <c r="U6" s="618"/>
      <c r="V6" s="618"/>
      <c r="W6" s="618"/>
      <c r="X6" s="618"/>
      <c r="Y6" s="619"/>
      <c r="Z6" s="620">
        <v>0.6</v>
      </c>
      <c r="AA6" s="620"/>
      <c r="AB6" s="620"/>
      <c r="AC6" s="620"/>
      <c r="AD6" s="621">
        <v>27998</v>
      </c>
      <c r="AE6" s="621"/>
      <c r="AF6" s="621"/>
      <c r="AG6" s="621"/>
      <c r="AH6" s="621"/>
      <c r="AI6" s="621"/>
      <c r="AJ6" s="621"/>
      <c r="AK6" s="621"/>
      <c r="AL6" s="622">
        <v>1</v>
      </c>
      <c r="AM6" s="623"/>
      <c r="AN6" s="623"/>
      <c r="AO6" s="624"/>
      <c r="AP6" s="614" t="s">
        <v>166</v>
      </c>
      <c r="AQ6" s="615"/>
      <c r="AR6" s="615"/>
      <c r="AS6" s="615"/>
      <c r="AT6" s="615"/>
      <c r="AU6" s="615"/>
      <c r="AV6" s="615"/>
      <c r="AW6" s="615"/>
      <c r="AX6" s="615"/>
      <c r="AY6" s="615"/>
      <c r="AZ6" s="615"/>
      <c r="BA6" s="615"/>
      <c r="BB6" s="615"/>
      <c r="BC6" s="615"/>
      <c r="BD6" s="615"/>
      <c r="BE6" s="615"/>
      <c r="BF6" s="616"/>
      <c r="BG6" s="617">
        <v>663273</v>
      </c>
      <c r="BH6" s="618"/>
      <c r="BI6" s="618"/>
      <c r="BJ6" s="618"/>
      <c r="BK6" s="618"/>
      <c r="BL6" s="618"/>
      <c r="BM6" s="618"/>
      <c r="BN6" s="619"/>
      <c r="BO6" s="620">
        <v>100</v>
      </c>
      <c r="BP6" s="620"/>
      <c r="BQ6" s="620"/>
      <c r="BR6" s="620"/>
      <c r="BS6" s="621" t="s">
        <v>64</v>
      </c>
      <c r="BT6" s="621"/>
      <c r="BU6" s="621"/>
      <c r="BV6" s="621"/>
      <c r="BW6" s="621"/>
      <c r="BX6" s="621"/>
      <c r="BY6" s="621"/>
      <c r="BZ6" s="621"/>
      <c r="CA6" s="621"/>
      <c r="CB6" s="625"/>
      <c r="CD6" s="603" t="s">
        <v>167</v>
      </c>
      <c r="CE6" s="604"/>
      <c r="CF6" s="604"/>
      <c r="CG6" s="604"/>
      <c r="CH6" s="604"/>
      <c r="CI6" s="604"/>
      <c r="CJ6" s="604"/>
      <c r="CK6" s="604"/>
      <c r="CL6" s="604"/>
      <c r="CM6" s="604"/>
      <c r="CN6" s="604"/>
      <c r="CO6" s="604"/>
      <c r="CP6" s="604"/>
      <c r="CQ6" s="605"/>
      <c r="CR6" s="617">
        <v>65570</v>
      </c>
      <c r="CS6" s="618"/>
      <c r="CT6" s="618"/>
      <c r="CU6" s="618"/>
      <c r="CV6" s="618"/>
      <c r="CW6" s="618"/>
      <c r="CX6" s="618"/>
      <c r="CY6" s="619"/>
      <c r="CZ6" s="611">
        <v>1.5</v>
      </c>
      <c r="DA6" s="612"/>
      <c r="DB6" s="612"/>
      <c r="DC6" s="628"/>
      <c r="DD6" s="626" t="s">
        <v>64</v>
      </c>
      <c r="DE6" s="618"/>
      <c r="DF6" s="618"/>
      <c r="DG6" s="618"/>
      <c r="DH6" s="618"/>
      <c r="DI6" s="618"/>
      <c r="DJ6" s="618"/>
      <c r="DK6" s="618"/>
      <c r="DL6" s="618"/>
      <c r="DM6" s="618"/>
      <c r="DN6" s="618"/>
      <c r="DO6" s="618"/>
      <c r="DP6" s="619"/>
      <c r="DQ6" s="626">
        <v>65570</v>
      </c>
      <c r="DR6" s="618"/>
      <c r="DS6" s="618"/>
      <c r="DT6" s="618"/>
      <c r="DU6" s="618"/>
      <c r="DV6" s="618"/>
      <c r="DW6" s="618"/>
      <c r="DX6" s="618"/>
      <c r="DY6" s="618"/>
      <c r="DZ6" s="618"/>
      <c r="EA6" s="618"/>
      <c r="EB6" s="618"/>
      <c r="EC6" s="627"/>
    </row>
    <row r="7" spans="2:143" ht="11.25" customHeight="1" x14ac:dyDescent="0.2">
      <c r="B7" s="614" t="s">
        <v>168</v>
      </c>
      <c r="C7" s="615"/>
      <c r="D7" s="615"/>
      <c r="E7" s="615"/>
      <c r="F7" s="615"/>
      <c r="G7" s="615"/>
      <c r="H7" s="615"/>
      <c r="I7" s="615"/>
      <c r="J7" s="615"/>
      <c r="K7" s="615"/>
      <c r="L7" s="615"/>
      <c r="M7" s="615"/>
      <c r="N7" s="615"/>
      <c r="O7" s="615"/>
      <c r="P7" s="615"/>
      <c r="Q7" s="616"/>
      <c r="R7" s="617">
        <v>277</v>
      </c>
      <c r="S7" s="618"/>
      <c r="T7" s="618"/>
      <c r="U7" s="618"/>
      <c r="V7" s="618"/>
      <c r="W7" s="618"/>
      <c r="X7" s="618"/>
      <c r="Y7" s="619"/>
      <c r="Z7" s="620">
        <v>0</v>
      </c>
      <c r="AA7" s="620"/>
      <c r="AB7" s="620"/>
      <c r="AC7" s="620"/>
      <c r="AD7" s="621">
        <v>277</v>
      </c>
      <c r="AE7" s="621"/>
      <c r="AF7" s="621"/>
      <c r="AG7" s="621"/>
      <c r="AH7" s="621"/>
      <c r="AI7" s="621"/>
      <c r="AJ7" s="621"/>
      <c r="AK7" s="621"/>
      <c r="AL7" s="622">
        <v>0</v>
      </c>
      <c r="AM7" s="623"/>
      <c r="AN7" s="623"/>
      <c r="AO7" s="624"/>
      <c r="AP7" s="614" t="s">
        <v>169</v>
      </c>
      <c r="AQ7" s="615"/>
      <c r="AR7" s="615"/>
      <c r="AS7" s="615"/>
      <c r="AT7" s="615"/>
      <c r="AU7" s="615"/>
      <c r="AV7" s="615"/>
      <c r="AW7" s="615"/>
      <c r="AX7" s="615"/>
      <c r="AY7" s="615"/>
      <c r="AZ7" s="615"/>
      <c r="BA7" s="615"/>
      <c r="BB7" s="615"/>
      <c r="BC7" s="615"/>
      <c r="BD7" s="615"/>
      <c r="BE7" s="615"/>
      <c r="BF7" s="616"/>
      <c r="BG7" s="617">
        <v>214437</v>
      </c>
      <c r="BH7" s="618"/>
      <c r="BI7" s="618"/>
      <c r="BJ7" s="618"/>
      <c r="BK7" s="618"/>
      <c r="BL7" s="618"/>
      <c r="BM7" s="618"/>
      <c r="BN7" s="619"/>
      <c r="BO7" s="620">
        <v>32.299999999999997</v>
      </c>
      <c r="BP7" s="620"/>
      <c r="BQ7" s="620"/>
      <c r="BR7" s="620"/>
      <c r="BS7" s="621" t="s">
        <v>64</v>
      </c>
      <c r="BT7" s="621"/>
      <c r="BU7" s="621"/>
      <c r="BV7" s="621"/>
      <c r="BW7" s="621"/>
      <c r="BX7" s="621"/>
      <c r="BY7" s="621"/>
      <c r="BZ7" s="621"/>
      <c r="CA7" s="621"/>
      <c r="CB7" s="625"/>
      <c r="CD7" s="614" t="s">
        <v>170</v>
      </c>
      <c r="CE7" s="615"/>
      <c r="CF7" s="615"/>
      <c r="CG7" s="615"/>
      <c r="CH7" s="615"/>
      <c r="CI7" s="615"/>
      <c r="CJ7" s="615"/>
      <c r="CK7" s="615"/>
      <c r="CL7" s="615"/>
      <c r="CM7" s="615"/>
      <c r="CN7" s="615"/>
      <c r="CO7" s="615"/>
      <c r="CP7" s="615"/>
      <c r="CQ7" s="616"/>
      <c r="CR7" s="617">
        <v>624003</v>
      </c>
      <c r="CS7" s="618"/>
      <c r="CT7" s="618"/>
      <c r="CU7" s="618"/>
      <c r="CV7" s="618"/>
      <c r="CW7" s="618"/>
      <c r="CX7" s="618"/>
      <c r="CY7" s="619"/>
      <c r="CZ7" s="620">
        <v>14.5</v>
      </c>
      <c r="DA7" s="620"/>
      <c r="DB7" s="620"/>
      <c r="DC7" s="620"/>
      <c r="DD7" s="626">
        <v>2436</v>
      </c>
      <c r="DE7" s="618"/>
      <c r="DF7" s="618"/>
      <c r="DG7" s="618"/>
      <c r="DH7" s="618"/>
      <c r="DI7" s="618"/>
      <c r="DJ7" s="618"/>
      <c r="DK7" s="618"/>
      <c r="DL7" s="618"/>
      <c r="DM7" s="618"/>
      <c r="DN7" s="618"/>
      <c r="DO7" s="618"/>
      <c r="DP7" s="619"/>
      <c r="DQ7" s="626">
        <v>494039</v>
      </c>
      <c r="DR7" s="618"/>
      <c r="DS7" s="618"/>
      <c r="DT7" s="618"/>
      <c r="DU7" s="618"/>
      <c r="DV7" s="618"/>
      <c r="DW7" s="618"/>
      <c r="DX7" s="618"/>
      <c r="DY7" s="618"/>
      <c r="DZ7" s="618"/>
      <c r="EA7" s="618"/>
      <c r="EB7" s="618"/>
      <c r="EC7" s="627"/>
    </row>
    <row r="8" spans="2:143" ht="11.25" customHeight="1" x14ac:dyDescent="0.2">
      <c r="B8" s="614" t="s">
        <v>171</v>
      </c>
      <c r="C8" s="615"/>
      <c r="D8" s="615"/>
      <c r="E8" s="615"/>
      <c r="F8" s="615"/>
      <c r="G8" s="615"/>
      <c r="H8" s="615"/>
      <c r="I8" s="615"/>
      <c r="J8" s="615"/>
      <c r="K8" s="615"/>
      <c r="L8" s="615"/>
      <c r="M8" s="615"/>
      <c r="N8" s="615"/>
      <c r="O8" s="615"/>
      <c r="P8" s="615"/>
      <c r="Q8" s="616"/>
      <c r="R8" s="617">
        <v>3968</v>
      </c>
      <c r="S8" s="618"/>
      <c r="T8" s="618"/>
      <c r="U8" s="618"/>
      <c r="V8" s="618"/>
      <c r="W8" s="618"/>
      <c r="X8" s="618"/>
      <c r="Y8" s="619"/>
      <c r="Z8" s="620">
        <v>0.1</v>
      </c>
      <c r="AA8" s="620"/>
      <c r="AB8" s="620"/>
      <c r="AC8" s="620"/>
      <c r="AD8" s="621">
        <v>3968</v>
      </c>
      <c r="AE8" s="621"/>
      <c r="AF8" s="621"/>
      <c r="AG8" s="621"/>
      <c r="AH8" s="621"/>
      <c r="AI8" s="621"/>
      <c r="AJ8" s="621"/>
      <c r="AK8" s="621"/>
      <c r="AL8" s="622">
        <v>0.1</v>
      </c>
      <c r="AM8" s="623"/>
      <c r="AN8" s="623"/>
      <c r="AO8" s="624"/>
      <c r="AP8" s="614" t="s">
        <v>172</v>
      </c>
      <c r="AQ8" s="615"/>
      <c r="AR8" s="615"/>
      <c r="AS8" s="615"/>
      <c r="AT8" s="615"/>
      <c r="AU8" s="615"/>
      <c r="AV8" s="615"/>
      <c r="AW8" s="615"/>
      <c r="AX8" s="615"/>
      <c r="AY8" s="615"/>
      <c r="AZ8" s="615"/>
      <c r="BA8" s="615"/>
      <c r="BB8" s="615"/>
      <c r="BC8" s="615"/>
      <c r="BD8" s="615"/>
      <c r="BE8" s="615"/>
      <c r="BF8" s="616"/>
      <c r="BG8" s="617">
        <v>8414</v>
      </c>
      <c r="BH8" s="618"/>
      <c r="BI8" s="618"/>
      <c r="BJ8" s="618"/>
      <c r="BK8" s="618"/>
      <c r="BL8" s="618"/>
      <c r="BM8" s="618"/>
      <c r="BN8" s="619"/>
      <c r="BO8" s="620">
        <v>1.3</v>
      </c>
      <c r="BP8" s="620"/>
      <c r="BQ8" s="620"/>
      <c r="BR8" s="620"/>
      <c r="BS8" s="621" t="s">
        <v>64</v>
      </c>
      <c r="BT8" s="621"/>
      <c r="BU8" s="621"/>
      <c r="BV8" s="621"/>
      <c r="BW8" s="621"/>
      <c r="BX8" s="621"/>
      <c r="BY8" s="621"/>
      <c r="BZ8" s="621"/>
      <c r="CA8" s="621"/>
      <c r="CB8" s="625"/>
      <c r="CD8" s="614" t="s">
        <v>173</v>
      </c>
      <c r="CE8" s="615"/>
      <c r="CF8" s="615"/>
      <c r="CG8" s="615"/>
      <c r="CH8" s="615"/>
      <c r="CI8" s="615"/>
      <c r="CJ8" s="615"/>
      <c r="CK8" s="615"/>
      <c r="CL8" s="615"/>
      <c r="CM8" s="615"/>
      <c r="CN8" s="615"/>
      <c r="CO8" s="615"/>
      <c r="CP8" s="615"/>
      <c r="CQ8" s="616"/>
      <c r="CR8" s="617">
        <v>1014976</v>
      </c>
      <c r="CS8" s="618"/>
      <c r="CT8" s="618"/>
      <c r="CU8" s="618"/>
      <c r="CV8" s="618"/>
      <c r="CW8" s="618"/>
      <c r="CX8" s="618"/>
      <c r="CY8" s="619"/>
      <c r="CZ8" s="620">
        <v>23.6</v>
      </c>
      <c r="DA8" s="620"/>
      <c r="DB8" s="620"/>
      <c r="DC8" s="620"/>
      <c r="DD8" s="626">
        <v>1946</v>
      </c>
      <c r="DE8" s="618"/>
      <c r="DF8" s="618"/>
      <c r="DG8" s="618"/>
      <c r="DH8" s="618"/>
      <c r="DI8" s="618"/>
      <c r="DJ8" s="618"/>
      <c r="DK8" s="618"/>
      <c r="DL8" s="618"/>
      <c r="DM8" s="618"/>
      <c r="DN8" s="618"/>
      <c r="DO8" s="618"/>
      <c r="DP8" s="619"/>
      <c r="DQ8" s="626">
        <v>567133</v>
      </c>
      <c r="DR8" s="618"/>
      <c r="DS8" s="618"/>
      <c r="DT8" s="618"/>
      <c r="DU8" s="618"/>
      <c r="DV8" s="618"/>
      <c r="DW8" s="618"/>
      <c r="DX8" s="618"/>
      <c r="DY8" s="618"/>
      <c r="DZ8" s="618"/>
      <c r="EA8" s="618"/>
      <c r="EB8" s="618"/>
      <c r="EC8" s="627"/>
    </row>
    <row r="9" spans="2:143" ht="11.25" customHeight="1" x14ac:dyDescent="0.2">
      <c r="B9" s="614" t="s">
        <v>174</v>
      </c>
      <c r="C9" s="615"/>
      <c r="D9" s="615"/>
      <c r="E9" s="615"/>
      <c r="F9" s="615"/>
      <c r="G9" s="615"/>
      <c r="H9" s="615"/>
      <c r="I9" s="615"/>
      <c r="J9" s="615"/>
      <c r="K9" s="615"/>
      <c r="L9" s="615"/>
      <c r="M9" s="615"/>
      <c r="N9" s="615"/>
      <c r="O9" s="615"/>
      <c r="P9" s="615"/>
      <c r="Q9" s="616"/>
      <c r="R9" s="617">
        <v>2829</v>
      </c>
      <c r="S9" s="618"/>
      <c r="T9" s="618"/>
      <c r="U9" s="618"/>
      <c r="V9" s="618"/>
      <c r="W9" s="618"/>
      <c r="X9" s="618"/>
      <c r="Y9" s="619"/>
      <c r="Z9" s="620">
        <v>0.1</v>
      </c>
      <c r="AA9" s="620"/>
      <c r="AB9" s="620"/>
      <c r="AC9" s="620"/>
      <c r="AD9" s="621">
        <v>2829</v>
      </c>
      <c r="AE9" s="621"/>
      <c r="AF9" s="621"/>
      <c r="AG9" s="621"/>
      <c r="AH9" s="621"/>
      <c r="AI9" s="621"/>
      <c r="AJ9" s="621"/>
      <c r="AK9" s="621"/>
      <c r="AL9" s="622">
        <v>0.1</v>
      </c>
      <c r="AM9" s="623"/>
      <c r="AN9" s="623"/>
      <c r="AO9" s="624"/>
      <c r="AP9" s="614" t="s">
        <v>175</v>
      </c>
      <c r="AQ9" s="615"/>
      <c r="AR9" s="615"/>
      <c r="AS9" s="615"/>
      <c r="AT9" s="615"/>
      <c r="AU9" s="615"/>
      <c r="AV9" s="615"/>
      <c r="AW9" s="615"/>
      <c r="AX9" s="615"/>
      <c r="AY9" s="615"/>
      <c r="AZ9" s="615"/>
      <c r="BA9" s="615"/>
      <c r="BB9" s="615"/>
      <c r="BC9" s="615"/>
      <c r="BD9" s="615"/>
      <c r="BE9" s="615"/>
      <c r="BF9" s="616"/>
      <c r="BG9" s="617">
        <v>185248</v>
      </c>
      <c r="BH9" s="618"/>
      <c r="BI9" s="618"/>
      <c r="BJ9" s="618"/>
      <c r="BK9" s="618"/>
      <c r="BL9" s="618"/>
      <c r="BM9" s="618"/>
      <c r="BN9" s="619"/>
      <c r="BO9" s="620">
        <v>27.9</v>
      </c>
      <c r="BP9" s="620"/>
      <c r="BQ9" s="620"/>
      <c r="BR9" s="620"/>
      <c r="BS9" s="621" t="s">
        <v>64</v>
      </c>
      <c r="BT9" s="621"/>
      <c r="BU9" s="621"/>
      <c r="BV9" s="621"/>
      <c r="BW9" s="621"/>
      <c r="BX9" s="621"/>
      <c r="BY9" s="621"/>
      <c r="BZ9" s="621"/>
      <c r="CA9" s="621"/>
      <c r="CB9" s="625"/>
      <c r="CD9" s="614" t="s">
        <v>176</v>
      </c>
      <c r="CE9" s="615"/>
      <c r="CF9" s="615"/>
      <c r="CG9" s="615"/>
      <c r="CH9" s="615"/>
      <c r="CI9" s="615"/>
      <c r="CJ9" s="615"/>
      <c r="CK9" s="615"/>
      <c r="CL9" s="615"/>
      <c r="CM9" s="615"/>
      <c r="CN9" s="615"/>
      <c r="CO9" s="615"/>
      <c r="CP9" s="615"/>
      <c r="CQ9" s="616"/>
      <c r="CR9" s="617">
        <v>493969</v>
      </c>
      <c r="CS9" s="618"/>
      <c r="CT9" s="618"/>
      <c r="CU9" s="618"/>
      <c r="CV9" s="618"/>
      <c r="CW9" s="618"/>
      <c r="CX9" s="618"/>
      <c r="CY9" s="619"/>
      <c r="CZ9" s="620">
        <v>11.5</v>
      </c>
      <c r="DA9" s="620"/>
      <c r="DB9" s="620"/>
      <c r="DC9" s="620"/>
      <c r="DD9" s="626">
        <v>9680</v>
      </c>
      <c r="DE9" s="618"/>
      <c r="DF9" s="618"/>
      <c r="DG9" s="618"/>
      <c r="DH9" s="618"/>
      <c r="DI9" s="618"/>
      <c r="DJ9" s="618"/>
      <c r="DK9" s="618"/>
      <c r="DL9" s="618"/>
      <c r="DM9" s="618"/>
      <c r="DN9" s="618"/>
      <c r="DO9" s="618"/>
      <c r="DP9" s="619"/>
      <c r="DQ9" s="626">
        <v>383391</v>
      </c>
      <c r="DR9" s="618"/>
      <c r="DS9" s="618"/>
      <c r="DT9" s="618"/>
      <c r="DU9" s="618"/>
      <c r="DV9" s="618"/>
      <c r="DW9" s="618"/>
      <c r="DX9" s="618"/>
      <c r="DY9" s="618"/>
      <c r="DZ9" s="618"/>
      <c r="EA9" s="618"/>
      <c r="EB9" s="618"/>
      <c r="EC9" s="627"/>
    </row>
    <row r="10" spans="2:143" ht="11.25" customHeight="1" x14ac:dyDescent="0.2">
      <c r="B10" s="614" t="s">
        <v>177</v>
      </c>
      <c r="C10" s="615"/>
      <c r="D10" s="615"/>
      <c r="E10" s="615"/>
      <c r="F10" s="615"/>
      <c r="G10" s="615"/>
      <c r="H10" s="615"/>
      <c r="I10" s="615"/>
      <c r="J10" s="615"/>
      <c r="K10" s="615"/>
      <c r="L10" s="615"/>
      <c r="M10" s="615"/>
      <c r="N10" s="615"/>
      <c r="O10" s="615"/>
      <c r="P10" s="615"/>
      <c r="Q10" s="616"/>
      <c r="R10" s="617" t="s">
        <v>64</v>
      </c>
      <c r="S10" s="618"/>
      <c r="T10" s="618"/>
      <c r="U10" s="618"/>
      <c r="V10" s="618"/>
      <c r="W10" s="618"/>
      <c r="X10" s="618"/>
      <c r="Y10" s="619"/>
      <c r="Z10" s="620" t="s">
        <v>64</v>
      </c>
      <c r="AA10" s="620"/>
      <c r="AB10" s="620"/>
      <c r="AC10" s="620"/>
      <c r="AD10" s="621" t="s">
        <v>64</v>
      </c>
      <c r="AE10" s="621"/>
      <c r="AF10" s="621"/>
      <c r="AG10" s="621"/>
      <c r="AH10" s="621"/>
      <c r="AI10" s="621"/>
      <c r="AJ10" s="621"/>
      <c r="AK10" s="621"/>
      <c r="AL10" s="622" t="s">
        <v>64</v>
      </c>
      <c r="AM10" s="623"/>
      <c r="AN10" s="623"/>
      <c r="AO10" s="624"/>
      <c r="AP10" s="614" t="s">
        <v>178</v>
      </c>
      <c r="AQ10" s="615"/>
      <c r="AR10" s="615"/>
      <c r="AS10" s="615"/>
      <c r="AT10" s="615"/>
      <c r="AU10" s="615"/>
      <c r="AV10" s="615"/>
      <c r="AW10" s="615"/>
      <c r="AX10" s="615"/>
      <c r="AY10" s="615"/>
      <c r="AZ10" s="615"/>
      <c r="BA10" s="615"/>
      <c r="BB10" s="615"/>
      <c r="BC10" s="615"/>
      <c r="BD10" s="615"/>
      <c r="BE10" s="615"/>
      <c r="BF10" s="616"/>
      <c r="BG10" s="617">
        <v>13878</v>
      </c>
      <c r="BH10" s="618"/>
      <c r="BI10" s="618"/>
      <c r="BJ10" s="618"/>
      <c r="BK10" s="618"/>
      <c r="BL10" s="618"/>
      <c r="BM10" s="618"/>
      <c r="BN10" s="619"/>
      <c r="BO10" s="620">
        <v>2.1</v>
      </c>
      <c r="BP10" s="620"/>
      <c r="BQ10" s="620"/>
      <c r="BR10" s="620"/>
      <c r="BS10" s="621" t="s">
        <v>64</v>
      </c>
      <c r="BT10" s="621"/>
      <c r="BU10" s="621"/>
      <c r="BV10" s="621"/>
      <c r="BW10" s="621"/>
      <c r="BX10" s="621"/>
      <c r="BY10" s="621"/>
      <c r="BZ10" s="621"/>
      <c r="CA10" s="621"/>
      <c r="CB10" s="625"/>
      <c r="CD10" s="614" t="s">
        <v>179</v>
      </c>
      <c r="CE10" s="615"/>
      <c r="CF10" s="615"/>
      <c r="CG10" s="615"/>
      <c r="CH10" s="615"/>
      <c r="CI10" s="615"/>
      <c r="CJ10" s="615"/>
      <c r="CK10" s="615"/>
      <c r="CL10" s="615"/>
      <c r="CM10" s="615"/>
      <c r="CN10" s="615"/>
      <c r="CO10" s="615"/>
      <c r="CP10" s="615"/>
      <c r="CQ10" s="616"/>
      <c r="CR10" s="617" t="s">
        <v>64</v>
      </c>
      <c r="CS10" s="618"/>
      <c r="CT10" s="618"/>
      <c r="CU10" s="618"/>
      <c r="CV10" s="618"/>
      <c r="CW10" s="618"/>
      <c r="CX10" s="618"/>
      <c r="CY10" s="619"/>
      <c r="CZ10" s="620" t="s">
        <v>64</v>
      </c>
      <c r="DA10" s="620"/>
      <c r="DB10" s="620"/>
      <c r="DC10" s="620"/>
      <c r="DD10" s="626" t="s">
        <v>64</v>
      </c>
      <c r="DE10" s="618"/>
      <c r="DF10" s="618"/>
      <c r="DG10" s="618"/>
      <c r="DH10" s="618"/>
      <c r="DI10" s="618"/>
      <c r="DJ10" s="618"/>
      <c r="DK10" s="618"/>
      <c r="DL10" s="618"/>
      <c r="DM10" s="618"/>
      <c r="DN10" s="618"/>
      <c r="DO10" s="618"/>
      <c r="DP10" s="619"/>
      <c r="DQ10" s="626" t="s">
        <v>64</v>
      </c>
      <c r="DR10" s="618"/>
      <c r="DS10" s="618"/>
      <c r="DT10" s="618"/>
      <c r="DU10" s="618"/>
      <c r="DV10" s="618"/>
      <c r="DW10" s="618"/>
      <c r="DX10" s="618"/>
      <c r="DY10" s="618"/>
      <c r="DZ10" s="618"/>
      <c r="EA10" s="618"/>
      <c r="EB10" s="618"/>
      <c r="EC10" s="627"/>
    </row>
    <row r="11" spans="2:143" ht="11.25" customHeight="1" x14ac:dyDescent="0.2">
      <c r="B11" s="614" t="s">
        <v>180</v>
      </c>
      <c r="C11" s="615"/>
      <c r="D11" s="615"/>
      <c r="E11" s="615"/>
      <c r="F11" s="615"/>
      <c r="G11" s="615"/>
      <c r="H11" s="615"/>
      <c r="I11" s="615"/>
      <c r="J11" s="615"/>
      <c r="K11" s="615"/>
      <c r="L11" s="615"/>
      <c r="M11" s="615"/>
      <c r="N11" s="615"/>
      <c r="O11" s="615"/>
      <c r="P11" s="615"/>
      <c r="Q11" s="616"/>
      <c r="R11" s="617">
        <v>131730</v>
      </c>
      <c r="S11" s="618"/>
      <c r="T11" s="618"/>
      <c r="U11" s="618"/>
      <c r="V11" s="618"/>
      <c r="W11" s="618"/>
      <c r="X11" s="618"/>
      <c r="Y11" s="619"/>
      <c r="Z11" s="622">
        <v>2.9</v>
      </c>
      <c r="AA11" s="623"/>
      <c r="AB11" s="623"/>
      <c r="AC11" s="629"/>
      <c r="AD11" s="626">
        <v>131730</v>
      </c>
      <c r="AE11" s="618"/>
      <c r="AF11" s="618"/>
      <c r="AG11" s="618"/>
      <c r="AH11" s="618"/>
      <c r="AI11" s="618"/>
      <c r="AJ11" s="618"/>
      <c r="AK11" s="619"/>
      <c r="AL11" s="622">
        <v>4.8</v>
      </c>
      <c r="AM11" s="623"/>
      <c r="AN11" s="623"/>
      <c r="AO11" s="624"/>
      <c r="AP11" s="614" t="s">
        <v>181</v>
      </c>
      <c r="AQ11" s="615"/>
      <c r="AR11" s="615"/>
      <c r="AS11" s="615"/>
      <c r="AT11" s="615"/>
      <c r="AU11" s="615"/>
      <c r="AV11" s="615"/>
      <c r="AW11" s="615"/>
      <c r="AX11" s="615"/>
      <c r="AY11" s="615"/>
      <c r="AZ11" s="615"/>
      <c r="BA11" s="615"/>
      <c r="BB11" s="615"/>
      <c r="BC11" s="615"/>
      <c r="BD11" s="615"/>
      <c r="BE11" s="615"/>
      <c r="BF11" s="616"/>
      <c r="BG11" s="617">
        <v>6897</v>
      </c>
      <c r="BH11" s="618"/>
      <c r="BI11" s="618"/>
      <c r="BJ11" s="618"/>
      <c r="BK11" s="618"/>
      <c r="BL11" s="618"/>
      <c r="BM11" s="618"/>
      <c r="BN11" s="619"/>
      <c r="BO11" s="620">
        <v>1</v>
      </c>
      <c r="BP11" s="620"/>
      <c r="BQ11" s="620"/>
      <c r="BR11" s="620"/>
      <c r="BS11" s="621" t="s">
        <v>64</v>
      </c>
      <c r="BT11" s="621"/>
      <c r="BU11" s="621"/>
      <c r="BV11" s="621"/>
      <c r="BW11" s="621"/>
      <c r="BX11" s="621"/>
      <c r="BY11" s="621"/>
      <c r="BZ11" s="621"/>
      <c r="CA11" s="621"/>
      <c r="CB11" s="625"/>
      <c r="CD11" s="614" t="s">
        <v>182</v>
      </c>
      <c r="CE11" s="615"/>
      <c r="CF11" s="615"/>
      <c r="CG11" s="615"/>
      <c r="CH11" s="615"/>
      <c r="CI11" s="615"/>
      <c r="CJ11" s="615"/>
      <c r="CK11" s="615"/>
      <c r="CL11" s="615"/>
      <c r="CM11" s="615"/>
      <c r="CN11" s="615"/>
      <c r="CO11" s="615"/>
      <c r="CP11" s="615"/>
      <c r="CQ11" s="616"/>
      <c r="CR11" s="617">
        <v>284460</v>
      </c>
      <c r="CS11" s="618"/>
      <c r="CT11" s="618"/>
      <c r="CU11" s="618"/>
      <c r="CV11" s="618"/>
      <c r="CW11" s="618"/>
      <c r="CX11" s="618"/>
      <c r="CY11" s="619"/>
      <c r="CZ11" s="620">
        <v>6.6</v>
      </c>
      <c r="DA11" s="620"/>
      <c r="DB11" s="620"/>
      <c r="DC11" s="620"/>
      <c r="DD11" s="626">
        <v>10162</v>
      </c>
      <c r="DE11" s="618"/>
      <c r="DF11" s="618"/>
      <c r="DG11" s="618"/>
      <c r="DH11" s="618"/>
      <c r="DI11" s="618"/>
      <c r="DJ11" s="618"/>
      <c r="DK11" s="618"/>
      <c r="DL11" s="618"/>
      <c r="DM11" s="618"/>
      <c r="DN11" s="618"/>
      <c r="DO11" s="618"/>
      <c r="DP11" s="619"/>
      <c r="DQ11" s="626">
        <v>241489</v>
      </c>
      <c r="DR11" s="618"/>
      <c r="DS11" s="618"/>
      <c r="DT11" s="618"/>
      <c r="DU11" s="618"/>
      <c r="DV11" s="618"/>
      <c r="DW11" s="618"/>
      <c r="DX11" s="618"/>
      <c r="DY11" s="618"/>
      <c r="DZ11" s="618"/>
      <c r="EA11" s="618"/>
      <c r="EB11" s="618"/>
      <c r="EC11" s="627"/>
    </row>
    <row r="12" spans="2:143" ht="11.25" customHeight="1" x14ac:dyDescent="0.2">
      <c r="B12" s="614" t="s">
        <v>183</v>
      </c>
      <c r="C12" s="615"/>
      <c r="D12" s="615"/>
      <c r="E12" s="615"/>
      <c r="F12" s="615"/>
      <c r="G12" s="615"/>
      <c r="H12" s="615"/>
      <c r="I12" s="615"/>
      <c r="J12" s="615"/>
      <c r="K12" s="615"/>
      <c r="L12" s="615"/>
      <c r="M12" s="615"/>
      <c r="N12" s="615"/>
      <c r="O12" s="615"/>
      <c r="P12" s="615"/>
      <c r="Q12" s="616"/>
      <c r="R12" s="617" t="s">
        <v>64</v>
      </c>
      <c r="S12" s="618"/>
      <c r="T12" s="618"/>
      <c r="U12" s="618"/>
      <c r="V12" s="618"/>
      <c r="W12" s="618"/>
      <c r="X12" s="618"/>
      <c r="Y12" s="619"/>
      <c r="Z12" s="620" t="s">
        <v>64</v>
      </c>
      <c r="AA12" s="620"/>
      <c r="AB12" s="620"/>
      <c r="AC12" s="620"/>
      <c r="AD12" s="621" t="s">
        <v>64</v>
      </c>
      <c r="AE12" s="621"/>
      <c r="AF12" s="621"/>
      <c r="AG12" s="621"/>
      <c r="AH12" s="621"/>
      <c r="AI12" s="621"/>
      <c r="AJ12" s="621"/>
      <c r="AK12" s="621"/>
      <c r="AL12" s="622" t="s">
        <v>64</v>
      </c>
      <c r="AM12" s="623"/>
      <c r="AN12" s="623"/>
      <c r="AO12" s="624"/>
      <c r="AP12" s="614" t="s">
        <v>184</v>
      </c>
      <c r="AQ12" s="615"/>
      <c r="AR12" s="615"/>
      <c r="AS12" s="615"/>
      <c r="AT12" s="615"/>
      <c r="AU12" s="615"/>
      <c r="AV12" s="615"/>
      <c r="AW12" s="615"/>
      <c r="AX12" s="615"/>
      <c r="AY12" s="615"/>
      <c r="AZ12" s="615"/>
      <c r="BA12" s="615"/>
      <c r="BB12" s="615"/>
      <c r="BC12" s="615"/>
      <c r="BD12" s="615"/>
      <c r="BE12" s="615"/>
      <c r="BF12" s="616"/>
      <c r="BG12" s="617">
        <v>400735</v>
      </c>
      <c r="BH12" s="618"/>
      <c r="BI12" s="618"/>
      <c r="BJ12" s="618"/>
      <c r="BK12" s="618"/>
      <c r="BL12" s="618"/>
      <c r="BM12" s="618"/>
      <c r="BN12" s="619"/>
      <c r="BO12" s="620">
        <v>60.4</v>
      </c>
      <c r="BP12" s="620"/>
      <c r="BQ12" s="620"/>
      <c r="BR12" s="620"/>
      <c r="BS12" s="621" t="s">
        <v>64</v>
      </c>
      <c r="BT12" s="621"/>
      <c r="BU12" s="621"/>
      <c r="BV12" s="621"/>
      <c r="BW12" s="621"/>
      <c r="BX12" s="621"/>
      <c r="BY12" s="621"/>
      <c r="BZ12" s="621"/>
      <c r="CA12" s="621"/>
      <c r="CB12" s="625"/>
      <c r="CD12" s="614" t="s">
        <v>185</v>
      </c>
      <c r="CE12" s="615"/>
      <c r="CF12" s="615"/>
      <c r="CG12" s="615"/>
      <c r="CH12" s="615"/>
      <c r="CI12" s="615"/>
      <c r="CJ12" s="615"/>
      <c r="CK12" s="615"/>
      <c r="CL12" s="615"/>
      <c r="CM12" s="615"/>
      <c r="CN12" s="615"/>
      <c r="CO12" s="615"/>
      <c r="CP12" s="615"/>
      <c r="CQ12" s="616"/>
      <c r="CR12" s="617">
        <v>198397</v>
      </c>
      <c r="CS12" s="618"/>
      <c r="CT12" s="618"/>
      <c r="CU12" s="618"/>
      <c r="CV12" s="618"/>
      <c r="CW12" s="618"/>
      <c r="CX12" s="618"/>
      <c r="CY12" s="619"/>
      <c r="CZ12" s="620">
        <v>4.5999999999999996</v>
      </c>
      <c r="DA12" s="620"/>
      <c r="DB12" s="620"/>
      <c r="DC12" s="620"/>
      <c r="DD12" s="626">
        <v>56086</v>
      </c>
      <c r="DE12" s="618"/>
      <c r="DF12" s="618"/>
      <c r="DG12" s="618"/>
      <c r="DH12" s="618"/>
      <c r="DI12" s="618"/>
      <c r="DJ12" s="618"/>
      <c r="DK12" s="618"/>
      <c r="DL12" s="618"/>
      <c r="DM12" s="618"/>
      <c r="DN12" s="618"/>
      <c r="DO12" s="618"/>
      <c r="DP12" s="619"/>
      <c r="DQ12" s="626">
        <v>153544</v>
      </c>
      <c r="DR12" s="618"/>
      <c r="DS12" s="618"/>
      <c r="DT12" s="618"/>
      <c r="DU12" s="618"/>
      <c r="DV12" s="618"/>
      <c r="DW12" s="618"/>
      <c r="DX12" s="618"/>
      <c r="DY12" s="618"/>
      <c r="DZ12" s="618"/>
      <c r="EA12" s="618"/>
      <c r="EB12" s="618"/>
      <c r="EC12" s="627"/>
    </row>
    <row r="13" spans="2:143" ht="11.25" customHeight="1" x14ac:dyDescent="0.2">
      <c r="B13" s="614" t="s">
        <v>186</v>
      </c>
      <c r="C13" s="615"/>
      <c r="D13" s="615"/>
      <c r="E13" s="615"/>
      <c r="F13" s="615"/>
      <c r="G13" s="615"/>
      <c r="H13" s="615"/>
      <c r="I13" s="615"/>
      <c r="J13" s="615"/>
      <c r="K13" s="615"/>
      <c r="L13" s="615"/>
      <c r="M13" s="615"/>
      <c r="N13" s="615"/>
      <c r="O13" s="615"/>
      <c r="P13" s="615"/>
      <c r="Q13" s="616"/>
      <c r="R13" s="617" t="s">
        <v>64</v>
      </c>
      <c r="S13" s="618"/>
      <c r="T13" s="618"/>
      <c r="U13" s="618"/>
      <c r="V13" s="618"/>
      <c r="W13" s="618"/>
      <c r="X13" s="618"/>
      <c r="Y13" s="619"/>
      <c r="Z13" s="620" t="s">
        <v>64</v>
      </c>
      <c r="AA13" s="620"/>
      <c r="AB13" s="620"/>
      <c r="AC13" s="620"/>
      <c r="AD13" s="621" t="s">
        <v>64</v>
      </c>
      <c r="AE13" s="621"/>
      <c r="AF13" s="621"/>
      <c r="AG13" s="621"/>
      <c r="AH13" s="621"/>
      <c r="AI13" s="621"/>
      <c r="AJ13" s="621"/>
      <c r="AK13" s="621"/>
      <c r="AL13" s="622" t="s">
        <v>64</v>
      </c>
      <c r="AM13" s="623"/>
      <c r="AN13" s="623"/>
      <c r="AO13" s="624"/>
      <c r="AP13" s="614" t="s">
        <v>187</v>
      </c>
      <c r="AQ13" s="615"/>
      <c r="AR13" s="615"/>
      <c r="AS13" s="615"/>
      <c r="AT13" s="615"/>
      <c r="AU13" s="615"/>
      <c r="AV13" s="615"/>
      <c r="AW13" s="615"/>
      <c r="AX13" s="615"/>
      <c r="AY13" s="615"/>
      <c r="AZ13" s="615"/>
      <c r="BA13" s="615"/>
      <c r="BB13" s="615"/>
      <c r="BC13" s="615"/>
      <c r="BD13" s="615"/>
      <c r="BE13" s="615"/>
      <c r="BF13" s="616"/>
      <c r="BG13" s="617">
        <v>400167</v>
      </c>
      <c r="BH13" s="618"/>
      <c r="BI13" s="618"/>
      <c r="BJ13" s="618"/>
      <c r="BK13" s="618"/>
      <c r="BL13" s="618"/>
      <c r="BM13" s="618"/>
      <c r="BN13" s="619"/>
      <c r="BO13" s="620">
        <v>60.3</v>
      </c>
      <c r="BP13" s="620"/>
      <c r="BQ13" s="620"/>
      <c r="BR13" s="620"/>
      <c r="BS13" s="621" t="s">
        <v>64</v>
      </c>
      <c r="BT13" s="621"/>
      <c r="BU13" s="621"/>
      <c r="BV13" s="621"/>
      <c r="BW13" s="621"/>
      <c r="BX13" s="621"/>
      <c r="BY13" s="621"/>
      <c r="BZ13" s="621"/>
      <c r="CA13" s="621"/>
      <c r="CB13" s="625"/>
      <c r="CD13" s="614" t="s">
        <v>188</v>
      </c>
      <c r="CE13" s="615"/>
      <c r="CF13" s="615"/>
      <c r="CG13" s="615"/>
      <c r="CH13" s="615"/>
      <c r="CI13" s="615"/>
      <c r="CJ13" s="615"/>
      <c r="CK13" s="615"/>
      <c r="CL13" s="615"/>
      <c r="CM13" s="615"/>
      <c r="CN13" s="615"/>
      <c r="CO13" s="615"/>
      <c r="CP13" s="615"/>
      <c r="CQ13" s="616"/>
      <c r="CR13" s="617">
        <v>689219</v>
      </c>
      <c r="CS13" s="618"/>
      <c r="CT13" s="618"/>
      <c r="CU13" s="618"/>
      <c r="CV13" s="618"/>
      <c r="CW13" s="618"/>
      <c r="CX13" s="618"/>
      <c r="CY13" s="619"/>
      <c r="CZ13" s="620">
        <v>16</v>
      </c>
      <c r="DA13" s="620"/>
      <c r="DB13" s="620"/>
      <c r="DC13" s="620"/>
      <c r="DD13" s="626">
        <v>380226</v>
      </c>
      <c r="DE13" s="618"/>
      <c r="DF13" s="618"/>
      <c r="DG13" s="618"/>
      <c r="DH13" s="618"/>
      <c r="DI13" s="618"/>
      <c r="DJ13" s="618"/>
      <c r="DK13" s="618"/>
      <c r="DL13" s="618"/>
      <c r="DM13" s="618"/>
      <c r="DN13" s="618"/>
      <c r="DO13" s="618"/>
      <c r="DP13" s="619"/>
      <c r="DQ13" s="626">
        <v>347127</v>
      </c>
      <c r="DR13" s="618"/>
      <c r="DS13" s="618"/>
      <c r="DT13" s="618"/>
      <c r="DU13" s="618"/>
      <c r="DV13" s="618"/>
      <c r="DW13" s="618"/>
      <c r="DX13" s="618"/>
      <c r="DY13" s="618"/>
      <c r="DZ13" s="618"/>
      <c r="EA13" s="618"/>
      <c r="EB13" s="618"/>
      <c r="EC13" s="627"/>
    </row>
    <row r="14" spans="2:143" ht="11.25" customHeight="1" x14ac:dyDescent="0.2">
      <c r="B14" s="614" t="s">
        <v>189</v>
      </c>
      <c r="C14" s="615"/>
      <c r="D14" s="615"/>
      <c r="E14" s="615"/>
      <c r="F14" s="615"/>
      <c r="G14" s="615"/>
      <c r="H14" s="615"/>
      <c r="I14" s="615"/>
      <c r="J14" s="615"/>
      <c r="K14" s="615"/>
      <c r="L14" s="615"/>
      <c r="M14" s="615"/>
      <c r="N14" s="615"/>
      <c r="O14" s="615"/>
      <c r="P14" s="615"/>
      <c r="Q14" s="616"/>
      <c r="R14" s="617">
        <v>99</v>
      </c>
      <c r="S14" s="618"/>
      <c r="T14" s="618"/>
      <c r="U14" s="618"/>
      <c r="V14" s="618"/>
      <c r="W14" s="618"/>
      <c r="X14" s="618"/>
      <c r="Y14" s="619"/>
      <c r="Z14" s="620">
        <v>0</v>
      </c>
      <c r="AA14" s="620"/>
      <c r="AB14" s="620"/>
      <c r="AC14" s="620"/>
      <c r="AD14" s="621">
        <v>99</v>
      </c>
      <c r="AE14" s="621"/>
      <c r="AF14" s="621"/>
      <c r="AG14" s="621"/>
      <c r="AH14" s="621"/>
      <c r="AI14" s="621"/>
      <c r="AJ14" s="621"/>
      <c r="AK14" s="621"/>
      <c r="AL14" s="622">
        <v>0</v>
      </c>
      <c r="AM14" s="623"/>
      <c r="AN14" s="623"/>
      <c r="AO14" s="624"/>
      <c r="AP14" s="614" t="s">
        <v>190</v>
      </c>
      <c r="AQ14" s="615"/>
      <c r="AR14" s="615"/>
      <c r="AS14" s="615"/>
      <c r="AT14" s="615"/>
      <c r="AU14" s="615"/>
      <c r="AV14" s="615"/>
      <c r="AW14" s="615"/>
      <c r="AX14" s="615"/>
      <c r="AY14" s="615"/>
      <c r="AZ14" s="615"/>
      <c r="BA14" s="615"/>
      <c r="BB14" s="615"/>
      <c r="BC14" s="615"/>
      <c r="BD14" s="615"/>
      <c r="BE14" s="615"/>
      <c r="BF14" s="616"/>
      <c r="BG14" s="617">
        <v>25010</v>
      </c>
      <c r="BH14" s="618"/>
      <c r="BI14" s="618"/>
      <c r="BJ14" s="618"/>
      <c r="BK14" s="618"/>
      <c r="BL14" s="618"/>
      <c r="BM14" s="618"/>
      <c r="BN14" s="619"/>
      <c r="BO14" s="620">
        <v>3.8</v>
      </c>
      <c r="BP14" s="620"/>
      <c r="BQ14" s="620"/>
      <c r="BR14" s="620"/>
      <c r="BS14" s="621" t="s">
        <v>64</v>
      </c>
      <c r="BT14" s="621"/>
      <c r="BU14" s="621"/>
      <c r="BV14" s="621"/>
      <c r="BW14" s="621"/>
      <c r="BX14" s="621"/>
      <c r="BY14" s="621"/>
      <c r="BZ14" s="621"/>
      <c r="CA14" s="621"/>
      <c r="CB14" s="625"/>
      <c r="CD14" s="614" t="s">
        <v>191</v>
      </c>
      <c r="CE14" s="615"/>
      <c r="CF14" s="615"/>
      <c r="CG14" s="615"/>
      <c r="CH14" s="615"/>
      <c r="CI14" s="615"/>
      <c r="CJ14" s="615"/>
      <c r="CK14" s="615"/>
      <c r="CL14" s="615"/>
      <c r="CM14" s="615"/>
      <c r="CN14" s="615"/>
      <c r="CO14" s="615"/>
      <c r="CP14" s="615"/>
      <c r="CQ14" s="616"/>
      <c r="CR14" s="617">
        <v>161315</v>
      </c>
      <c r="CS14" s="618"/>
      <c r="CT14" s="618"/>
      <c r="CU14" s="618"/>
      <c r="CV14" s="618"/>
      <c r="CW14" s="618"/>
      <c r="CX14" s="618"/>
      <c r="CY14" s="619"/>
      <c r="CZ14" s="620">
        <v>3.7</v>
      </c>
      <c r="DA14" s="620"/>
      <c r="DB14" s="620"/>
      <c r="DC14" s="620"/>
      <c r="DD14" s="626">
        <v>12350</v>
      </c>
      <c r="DE14" s="618"/>
      <c r="DF14" s="618"/>
      <c r="DG14" s="618"/>
      <c r="DH14" s="618"/>
      <c r="DI14" s="618"/>
      <c r="DJ14" s="618"/>
      <c r="DK14" s="618"/>
      <c r="DL14" s="618"/>
      <c r="DM14" s="618"/>
      <c r="DN14" s="618"/>
      <c r="DO14" s="618"/>
      <c r="DP14" s="619"/>
      <c r="DQ14" s="626">
        <v>151013</v>
      </c>
      <c r="DR14" s="618"/>
      <c r="DS14" s="618"/>
      <c r="DT14" s="618"/>
      <c r="DU14" s="618"/>
      <c r="DV14" s="618"/>
      <c r="DW14" s="618"/>
      <c r="DX14" s="618"/>
      <c r="DY14" s="618"/>
      <c r="DZ14" s="618"/>
      <c r="EA14" s="618"/>
      <c r="EB14" s="618"/>
      <c r="EC14" s="627"/>
    </row>
    <row r="15" spans="2:143" ht="11.25" customHeight="1" x14ac:dyDescent="0.2">
      <c r="B15" s="614" t="s">
        <v>192</v>
      </c>
      <c r="C15" s="615"/>
      <c r="D15" s="615"/>
      <c r="E15" s="615"/>
      <c r="F15" s="615"/>
      <c r="G15" s="615"/>
      <c r="H15" s="615"/>
      <c r="I15" s="615"/>
      <c r="J15" s="615"/>
      <c r="K15" s="615"/>
      <c r="L15" s="615"/>
      <c r="M15" s="615"/>
      <c r="N15" s="615"/>
      <c r="O15" s="615"/>
      <c r="P15" s="615"/>
      <c r="Q15" s="616"/>
      <c r="R15" s="617" t="s">
        <v>64</v>
      </c>
      <c r="S15" s="618"/>
      <c r="T15" s="618"/>
      <c r="U15" s="618"/>
      <c r="V15" s="618"/>
      <c r="W15" s="618"/>
      <c r="X15" s="618"/>
      <c r="Y15" s="619"/>
      <c r="Z15" s="620" t="s">
        <v>64</v>
      </c>
      <c r="AA15" s="620"/>
      <c r="AB15" s="620"/>
      <c r="AC15" s="620"/>
      <c r="AD15" s="621" t="s">
        <v>64</v>
      </c>
      <c r="AE15" s="621"/>
      <c r="AF15" s="621"/>
      <c r="AG15" s="621"/>
      <c r="AH15" s="621"/>
      <c r="AI15" s="621"/>
      <c r="AJ15" s="621"/>
      <c r="AK15" s="621"/>
      <c r="AL15" s="622" t="s">
        <v>64</v>
      </c>
      <c r="AM15" s="623"/>
      <c r="AN15" s="623"/>
      <c r="AO15" s="624"/>
      <c r="AP15" s="614" t="s">
        <v>193</v>
      </c>
      <c r="AQ15" s="615"/>
      <c r="AR15" s="615"/>
      <c r="AS15" s="615"/>
      <c r="AT15" s="615"/>
      <c r="AU15" s="615"/>
      <c r="AV15" s="615"/>
      <c r="AW15" s="615"/>
      <c r="AX15" s="615"/>
      <c r="AY15" s="615"/>
      <c r="AZ15" s="615"/>
      <c r="BA15" s="615"/>
      <c r="BB15" s="615"/>
      <c r="BC15" s="615"/>
      <c r="BD15" s="615"/>
      <c r="BE15" s="615"/>
      <c r="BF15" s="616"/>
      <c r="BG15" s="617">
        <v>23091</v>
      </c>
      <c r="BH15" s="618"/>
      <c r="BI15" s="618"/>
      <c r="BJ15" s="618"/>
      <c r="BK15" s="618"/>
      <c r="BL15" s="618"/>
      <c r="BM15" s="618"/>
      <c r="BN15" s="619"/>
      <c r="BO15" s="620">
        <v>3.5</v>
      </c>
      <c r="BP15" s="620"/>
      <c r="BQ15" s="620"/>
      <c r="BR15" s="620"/>
      <c r="BS15" s="621" t="s">
        <v>64</v>
      </c>
      <c r="BT15" s="621"/>
      <c r="BU15" s="621"/>
      <c r="BV15" s="621"/>
      <c r="BW15" s="621"/>
      <c r="BX15" s="621"/>
      <c r="BY15" s="621"/>
      <c r="BZ15" s="621"/>
      <c r="CA15" s="621"/>
      <c r="CB15" s="625"/>
      <c r="CD15" s="614" t="s">
        <v>194</v>
      </c>
      <c r="CE15" s="615"/>
      <c r="CF15" s="615"/>
      <c r="CG15" s="615"/>
      <c r="CH15" s="615"/>
      <c r="CI15" s="615"/>
      <c r="CJ15" s="615"/>
      <c r="CK15" s="615"/>
      <c r="CL15" s="615"/>
      <c r="CM15" s="615"/>
      <c r="CN15" s="615"/>
      <c r="CO15" s="615"/>
      <c r="CP15" s="615"/>
      <c r="CQ15" s="616"/>
      <c r="CR15" s="617">
        <v>294347</v>
      </c>
      <c r="CS15" s="618"/>
      <c r="CT15" s="618"/>
      <c r="CU15" s="618"/>
      <c r="CV15" s="618"/>
      <c r="CW15" s="618"/>
      <c r="CX15" s="618"/>
      <c r="CY15" s="619"/>
      <c r="CZ15" s="620">
        <v>6.8</v>
      </c>
      <c r="DA15" s="620"/>
      <c r="DB15" s="620"/>
      <c r="DC15" s="620"/>
      <c r="DD15" s="626">
        <v>58909</v>
      </c>
      <c r="DE15" s="618"/>
      <c r="DF15" s="618"/>
      <c r="DG15" s="618"/>
      <c r="DH15" s="618"/>
      <c r="DI15" s="618"/>
      <c r="DJ15" s="618"/>
      <c r="DK15" s="618"/>
      <c r="DL15" s="618"/>
      <c r="DM15" s="618"/>
      <c r="DN15" s="618"/>
      <c r="DO15" s="618"/>
      <c r="DP15" s="619"/>
      <c r="DQ15" s="626">
        <v>261985</v>
      </c>
      <c r="DR15" s="618"/>
      <c r="DS15" s="618"/>
      <c r="DT15" s="618"/>
      <c r="DU15" s="618"/>
      <c r="DV15" s="618"/>
      <c r="DW15" s="618"/>
      <c r="DX15" s="618"/>
      <c r="DY15" s="618"/>
      <c r="DZ15" s="618"/>
      <c r="EA15" s="618"/>
      <c r="EB15" s="618"/>
      <c r="EC15" s="627"/>
    </row>
    <row r="16" spans="2:143" ht="11.25" customHeight="1" x14ac:dyDescent="0.2">
      <c r="B16" s="614" t="s">
        <v>195</v>
      </c>
      <c r="C16" s="615"/>
      <c r="D16" s="615"/>
      <c r="E16" s="615"/>
      <c r="F16" s="615"/>
      <c r="G16" s="615"/>
      <c r="H16" s="615"/>
      <c r="I16" s="615"/>
      <c r="J16" s="615"/>
      <c r="K16" s="615"/>
      <c r="L16" s="615"/>
      <c r="M16" s="615"/>
      <c r="N16" s="615"/>
      <c r="O16" s="615"/>
      <c r="P16" s="615"/>
      <c r="Q16" s="616"/>
      <c r="R16" s="617">
        <v>2856</v>
      </c>
      <c r="S16" s="618"/>
      <c r="T16" s="618"/>
      <c r="U16" s="618"/>
      <c r="V16" s="618"/>
      <c r="W16" s="618"/>
      <c r="X16" s="618"/>
      <c r="Y16" s="619"/>
      <c r="Z16" s="620">
        <v>0.1</v>
      </c>
      <c r="AA16" s="620"/>
      <c r="AB16" s="620"/>
      <c r="AC16" s="620"/>
      <c r="AD16" s="621">
        <v>2856</v>
      </c>
      <c r="AE16" s="621"/>
      <c r="AF16" s="621"/>
      <c r="AG16" s="621"/>
      <c r="AH16" s="621"/>
      <c r="AI16" s="621"/>
      <c r="AJ16" s="621"/>
      <c r="AK16" s="621"/>
      <c r="AL16" s="622">
        <v>0.1</v>
      </c>
      <c r="AM16" s="623"/>
      <c r="AN16" s="623"/>
      <c r="AO16" s="624"/>
      <c r="AP16" s="614" t="s">
        <v>196</v>
      </c>
      <c r="AQ16" s="615"/>
      <c r="AR16" s="615"/>
      <c r="AS16" s="615"/>
      <c r="AT16" s="615"/>
      <c r="AU16" s="615"/>
      <c r="AV16" s="615"/>
      <c r="AW16" s="615"/>
      <c r="AX16" s="615"/>
      <c r="AY16" s="615"/>
      <c r="AZ16" s="615"/>
      <c r="BA16" s="615"/>
      <c r="BB16" s="615"/>
      <c r="BC16" s="615"/>
      <c r="BD16" s="615"/>
      <c r="BE16" s="615"/>
      <c r="BF16" s="616"/>
      <c r="BG16" s="617" t="s">
        <v>64</v>
      </c>
      <c r="BH16" s="618"/>
      <c r="BI16" s="618"/>
      <c r="BJ16" s="618"/>
      <c r="BK16" s="618"/>
      <c r="BL16" s="618"/>
      <c r="BM16" s="618"/>
      <c r="BN16" s="619"/>
      <c r="BO16" s="620" t="s">
        <v>64</v>
      </c>
      <c r="BP16" s="620"/>
      <c r="BQ16" s="620"/>
      <c r="BR16" s="620"/>
      <c r="BS16" s="621" t="s">
        <v>64</v>
      </c>
      <c r="BT16" s="621"/>
      <c r="BU16" s="621"/>
      <c r="BV16" s="621"/>
      <c r="BW16" s="621"/>
      <c r="BX16" s="621"/>
      <c r="BY16" s="621"/>
      <c r="BZ16" s="621"/>
      <c r="CA16" s="621"/>
      <c r="CB16" s="625"/>
      <c r="CD16" s="614" t="s">
        <v>197</v>
      </c>
      <c r="CE16" s="615"/>
      <c r="CF16" s="615"/>
      <c r="CG16" s="615"/>
      <c r="CH16" s="615"/>
      <c r="CI16" s="615"/>
      <c r="CJ16" s="615"/>
      <c r="CK16" s="615"/>
      <c r="CL16" s="615"/>
      <c r="CM16" s="615"/>
      <c r="CN16" s="615"/>
      <c r="CO16" s="615"/>
      <c r="CP16" s="615"/>
      <c r="CQ16" s="616"/>
      <c r="CR16" s="617" t="s">
        <v>64</v>
      </c>
      <c r="CS16" s="618"/>
      <c r="CT16" s="618"/>
      <c r="CU16" s="618"/>
      <c r="CV16" s="618"/>
      <c r="CW16" s="618"/>
      <c r="CX16" s="618"/>
      <c r="CY16" s="619"/>
      <c r="CZ16" s="620" t="s">
        <v>64</v>
      </c>
      <c r="DA16" s="620"/>
      <c r="DB16" s="620"/>
      <c r="DC16" s="620"/>
      <c r="DD16" s="626" t="s">
        <v>64</v>
      </c>
      <c r="DE16" s="618"/>
      <c r="DF16" s="618"/>
      <c r="DG16" s="618"/>
      <c r="DH16" s="618"/>
      <c r="DI16" s="618"/>
      <c r="DJ16" s="618"/>
      <c r="DK16" s="618"/>
      <c r="DL16" s="618"/>
      <c r="DM16" s="618"/>
      <c r="DN16" s="618"/>
      <c r="DO16" s="618"/>
      <c r="DP16" s="619"/>
      <c r="DQ16" s="626" t="s">
        <v>64</v>
      </c>
      <c r="DR16" s="618"/>
      <c r="DS16" s="618"/>
      <c r="DT16" s="618"/>
      <c r="DU16" s="618"/>
      <c r="DV16" s="618"/>
      <c r="DW16" s="618"/>
      <c r="DX16" s="618"/>
      <c r="DY16" s="618"/>
      <c r="DZ16" s="618"/>
      <c r="EA16" s="618"/>
      <c r="EB16" s="618"/>
      <c r="EC16" s="627"/>
    </row>
    <row r="17" spans="2:133" ht="11.25" customHeight="1" x14ac:dyDescent="0.2">
      <c r="B17" s="614" t="s">
        <v>198</v>
      </c>
      <c r="C17" s="615"/>
      <c r="D17" s="615"/>
      <c r="E17" s="615"/>
      <c r="F17" s="615"/>
      <c r="G17" s="615"/>
      <c r="H17" s="615"/>
      <c r="I17" s="615"/>
      <c r="J17" s="615"/>
      <c r="K17" s="615"/>
      <c r="L17" s="615"/>
      <c r="M17" s="615"/>
      <c r="N17" s="615"/>
      <c r="O17" s="615"/>
      <c r="P17" s="615"/>
      <c r="Q17" s="616"/>
      <c r="R17" s="617">
        <v>8298</v>
      </c>
      <c r="S17" s="618"/>
      <c r="T17" s="618"/>
      <c r="U17" s="618"/>
      <c r="V17" s="618"/>
      <c r="W17" s="618"/>
      <c r="X17" s="618"/>
      <c r="Y17" s="619"/>
      <c r="Z17" s="620">
        <v>0.2</v>
      </c>
      <c r="AA17" s="620"/>
      <c r="AB17" s="620"/>
      <c r="AC17" s="620"/>
      <c r="AD17" s="621">
        <v>8298</v>
      </c>
      <c r="AE17" s="621"/>
      <c r="AF17" s="621"/>
      <c r="AG17" s="621"/>
      <c r="AH17" s="621"/>
      <c r="AI17" s="621"/>
      <c r="AJ17" s="621"/>
      <c r="AK17" s="621"/>
      <c r="AL17" s="622">
        <v>0.3</v>
      </c>
      <c r="AM17" s="623"/>
      <c r="AN17" s="623"/>
      <c r="AO17" s="624"/>
      <c r="AP17" s="614" t="s">
        <v>199</v>
      </c>
      <c r="AQ17" s="615"/>
      <c r="AR17" s="615"/>
      <c r="AS17" s="615"/>
      <c r="AT17" s="615"/>
      <c r="AU17" s="615"/>
      <c r="AV17" s="615"/>
      <c r="AW17" s="615"/>
      <c r="AX17" s="615"/>
      <c r="AY17" s="615"/>
      <c r="AZ17" s="615"/>
      <c r="BA17" s="615"/>
      <c r="BB17" s="615"/>
      <c r="BC17" s="615"/>
      <c r="BD17" s="615"/>
      <c r="BE17" s="615"/>
      <c r="BF17" s="616"/>
      <c r="BG17" s="617" t="s">
        <v>64</v>
      </c>
      <c r="BH17" s="618"/>
      <c r="BI17" s="618"/>
      <c r="BJ17" s="618"/>
      <c r="BK17" s="618"/>
      <c r="BL17" s="618"/>
      <c r="BM17" s="618"/>
      <c r="BN17" s="619"/>
      <c r="BO17" s="620" t="s">
        <v>64</v>
      </c>
      <c r="BP17" s="620"/>
      <c r="BQ17" s="620"/>
      <c r="BR17" s="620"/>
      <c r="BS17" s="621" t="s">
        <v>64</v>
      </c>
      <c r="BT17" s="621"/>
      <c r="BU17" s="621"/>
      <c r="BV17" s="621"/>
      <c r="BW17" s="621"/>
      <c r="BX17" s="621"/>
      <c r="BY17" s="621"/>
      <c r="BZ17" s="621"/>
      <c r="CA17" s="621"/>
      <c r="CB17" s="625"/>
      <c r="CD17" s="614" t="s">
        <v>200</v>
      </c>
      <c r="CE17" s="615"/>
      <c r="CF17" s="615"/>
      <c r="CG17" s="615"/>
      <c r="CH17" s="615"/>
      <c r="CI17" s="615"/>
      <c r="CJ17" s="615"/>
      <c r="CK17" s="615"/>
      <c r="CL17" s="615"/>
      <c r="CM17" s="615"/>
      <c r="CN17" s="615"/>
      <c r="CO17" s="615"/>
      <c r="CP17" s="615"/>
      <c r="CQ17" s="616"/>
      <c r="CR17" s="617">
        <v>480934</v>
      </c>
      <c r="CS17" s="618"/>
      <c r="CT17" s="618"/>
      <c r="CU17" s="618"/>
      <c r="CV17" s="618"/>
      <c r="CW17" s="618"/>
      <c r="CX17" s="618"/>
      <c r="CY17" s="619"/>
      <c r="CZ17" s="620">
        <v>11.2</v>
      </c>
      <c r="DA17" s="620"/>
      <c r="DB17" s="620"/>
      <c r="DC17" s="620"/>
      <c r="DD17" s="626" t="s">
        <v>64</v>
      </c>
      <c r="DE17" s="618"/>
      <c r="DF17" s="618"/>
      <c r="DG17" s="618"/>
      <c r="DH17" s="618"/>
      <c r="DI17" s="618"/>
      <c r="DJ17" s="618"/>
      <c r="DK17" s="618"/>
      <c r="DL17" s="618"/>
      <c r="DM17" s="618"/>
      <c r="DN17" s="618"/>
      <c r="DO17" s="618"/>
      <c r="DP17" s="619"/>
      <c r="DQ17" s="626">
        <v>480934</v>
      </c>
      <c r="DR17" s="618"/>
      <c r="DS17" s="618"/>
      <c r="DT17" s="618"/>
      <c r="DU17" s="618"/>
      <c r="DV17" s="618"/>
      <c r="DW17" s="618"/>
      <c r="DX17" s="618"/>
      <c r="DY17" s="618"/>
      <c r="DZ17" s="618"/>
      <c r="EA17" s="618"/>
      <c r="EB17" s="618"/>
      <c r="EC17" s="627"/>
    </row>
    <row r="18" spans="2:133" ht="11.25" customHeight="1" x14ac:dyDescent="0.2">
      <c r="B18" s="614" t="s">
        <v>201</v>
      </c>
      <c r="C18" s="615"/>
      <c r="D18" s="615"/>
      <c r="E18" s="615"/>
      <c r="F18" s="615"/>
      <c r="G18" s="615"/>
      <c r="H18" s="615"/>
      <c r="I18" s="615"/>
      <c r="J18" s="615"/>
      <c r="K18" s="615"/>
      <c r="L18" s="615"/>
      <c r="M18" s="615"/>
      <c r="N18" s="615"/>
      <c r="O18" s="615"/>
      <c r="P18" s="615"/>
      <c r="Q18" s="616"/>
      <c r="R18" s="617">
        <v>2304</v>
      </c>
      <c r="S18" s="618"/>
      <c r="T18" s="618"/>
      <c r="U18" s="618"/>
      <c r="V18" s="618"/>
      <c r="W18" s="618"/>
      <c r="X18" s="618"/>
      <c r="Y18" s="619"/>
      <c r="Z18" s="620">
        <v>0.1</v>
      </c>
      <c r="AA18" s="620"/>
      <c r="AB18" s="620"/>
      <c r="AC18" s="620"/>
      <c r="AD18" s="621">
        <v>2304</v>
      </c>
      <c r="AE18" s="621"/>
      <c r="AF18" s="621"/>
      <c r="AG18" s="621"/>
      <c r="AH18" s="621"/>
      <c r="AI18" s="621"/>
      <c r="AJ18" s="621"/>
      <c r="AK18" s="621"/>
      <c r="AL18" s="622">
        <v>0.1</v>
      </c>
      <c r="AM18" s="623"/>
      <c r="AN18" s="623"/>
      <c r="AO18" s="624"/>
      <c r="AP18" s="614" t="s">
        <v>202</v>
      </c>
      <c r="AQ18" s="615"/>
      <c r="AR18" s="615"/>
      <c r="AS18" s="615"/>
      <c r="AT18" s="615"/>
      <c r="AU18" s="615"/>
      <c r="AV18" s="615"/>
      <c r="AW18" s="615"/>
      <c r="AX18" s="615"/>
      <c r="AY18" s="615"/>
      <c r="AZ18" s="615"/>
      <c r="BA18" s="615"/>
      <c r="BB18" s="615"/>
      <c r="BC18" s="615"/>
      <c r="BD18" s="615"/>
      <c r="BE18" s="615"/>
      <c r="BF18" s="616"/>
      <c r="BG18" s="617" t="s">
        <v>64</v>
      </c>
      <c r="BH18" s="618"/>
      <c r="BI18" s="618"/>
      <c r="BJ18" s="618"/>
      <c r="BK18" s="618"/>
      <c r="BL18" s="618"/>
      <c r="BM18" s="618"/>
      <c r="BN18" s="619"/>
      <c r="BO18" s="620" t="s">
        <v>64</v>
      </c>
      <c r="BP18" s="620"/>
      <c r="BQ18" s="620"/>
      <c r="BR18" s="620"/>
      <c r="BS18" s="621" t="s">
        <v>64</v>
      </c>
      <c r="BT18" s="621"/>
      <c r="BU18" s="621"/>
      <c r="BV18" s="621"/>
      <c r="BW18" s="621"/>
      <c r="BX18" s="621"/>
      <c r="BY18" s="621"/>
      <c r="BZ18" s="621"/>
      <c r="CA18" s="621"/>
      <c r="CB18" s="625"/>
      <c r="CD18" s="614" t="s">
        <v>203</v>
      </c>
      <c r="CE18" s="615"/>
      <c r="CF18" s="615"/>
      <c r="CG18" s="615"/>
      <c r="CH18" s="615"/>
      <c r="CI18" s="615"/>
      <c r="CJ18" s="615"/>
      <c r="CK18" s="615"/>
      <c r="CL18" s="615"/>
      <c r="CM18" s="615"/>
      <c r="CN18" s="615"/>
      <c r="CO18" s="615"/>
      <c r="CP18" s="615"/>
      <c r="CQ18" s="616"/>
      <c r="CR18" s="617" t="s">
        <v>64</v>
      </c>
      <c r="CS18" s="618"/>
      <c r="CT18" s="618"/>
      <c r="CU18" s="618"/>
      <c r="CV18" s="618"/>
      <c r="CW18" s="618"/>
      <c r="CX18" s="618"/>
      <c r="CY18" s="619"/>
      <c r="CZ18" s="620" t="s">
        <v>64</v>
      </c>
      <c r="DA18" s="620"/>
      <c r="DB18" s="620"/>
      <c r="DC18" s="620"/>
      <c r="DD18" s="626" t="s">
        <v>64</v>
      </c>
      <c r="DE18" s="618"/>
      <c r="DF18" s="618"/>
      <c r="DG18" s="618"/>
      <c r="DH18" s="618"/>
      <c r="DI18" s="618"/>
      <c r="DJ18" s="618"/>
      <c r="DK18" s="618"/>
      <c r="DL18" s="618"/>
      <c r="DM18" s="618"/>
      <c r="DN18" s="618"/>
      <c r="DO18" s="618"/>
      <c r="DP18" s="619"/>
      <c r="DQ18" s="626" t="s">
        <v>64</v>
      </c>
      <c r="DR18" s="618"/>
      <c r="DS18" s="618"/>
      <c r="DT18" s="618"/>
      <c r="DU18" s="618"/>
      <c r="DV18" s="618"/>
      <c r="DW18" s="618"/>
      <c r="DX18" s="618"/>
      <c r="DY18" s="618"/>
      <c r="DZ18" s="618"/>
      <c r="EA18" s="618"/>
      <c r="EB18" s="618"/>
      <c r="EC18" s="627"/>
    </row>
    <row r="19" spans="2:133" ht="11.25" customHeight="1" x14ac:dyDescent="0.2">
      <c r="B19" s="614" t="s">
        <v>204</v>
      </c>
      <c r="C19" s="615"/>
      <c r="D19" s="615"/>
      <c r="E19" s="615"/>
      <c r="F19" s="615"/>
      <c r="G19" s="615"/>
      <c r="H19" s="615"/>
      <c r="I19" s="615"/>
      <c r="J19" s="615"/>
      <c r="K19" s="615"/>
      <c r="L19" s="615"/>
      <c r="M19" s="615"/>
      <c r="N19" s="615"/>
      <c r="O19" s="615"/>
      <c r="P19" s="615"/>
      <c r="Q19" s="616"/>
      <c r="R19" s="617">
        <v>2193</v>
      </c>
      <c r="S19" s="618"/>
      <c r="T19" s="618"/>
      <c r="U19" s="618"/>
      <c r="V19" s="618"/>
      <c r="W19" s="618"/>
      <c r="X19" s="618"/>
      <c r="Y19" s="619"/>
      <c r="Z19" s="620">
        <v>0</v>
      </c>
      <c r="AA19" s="620"/>
      <c r="AB19" s="620"/>
      <c r="AC19" s="620"/>
      <c r="AD19" s="621">
        <v>2193</v>
      </c>
      <c r="AE19" s="621"/>
      <c r="AF19" s="621"/>
      <c r="AG19" s="621"/>
      <c r="AH19" s="621"/>
      <c r="AI19" s="621"/>
      <c r="AJ19" s="621"/>
      <c r="AK19" s="621"/>
      <c r="AL19" s="622">
        <v>0.1</v>
      </c>
      <c r="AM19" s="623"/>
      <c r="AN19" s="623"/>
      <c r="AO19" s="624"/>
      <c r="AP19" s="614" t="s">
        <v>205</v>
      </c>
      <c r="AQ19" s="615"/>
      <c r="AR19" s="615"/>
      <c r="AS19" s="615"/>
      <c r="AT19" s="615"/>
      <c r="AU19" s="615"/>
      <c r="AV19" s="615"/>
      <c r="AW19" s="615"/>
      <c r="AX19" s="615"/>
      <c r="AY19" s="615"/>
      <c r="AZ19" s="615"/>
      <c r="BA19" s="615"/>
      <c r="BB19" s="615"/>
      <c r="BC19" s="615"/>
      <c r="BD19" s="615"/>
      <c r="BE19" s="615"/>
      <c r="BF19" s="616"/>
      <c r="BG19" s="617" t="s">
        <v>64</v>
      </c>
      <c r="BH19" s="618"/>
      <c r="BI19" s="618"/>
      <c r="BJ19" s="618"/>
      <c r="BK19" s="618"/>
      <c r="BL19" s="618"/>
      <c r="BM19" s="618"/>
      <c r="BN19" s="619"/>
      <c r="BO19" s="620" t="s">
        <v>64</v>
      </c>
      <c r="BP19" s="620"/>
      <c r="BQ19" s="620"/>
      <c r="BR19" s="620"/>
      <c r="BS19" s="621" t="s">
        <v>64</v>
      </c>
      <c r="BT19" s="621"/>
      <c r="BU19" s="621"/>
      <c r="BV19" s="621"/>
      <c r="BW19" s="621"/>
      <c r="BX19" s="621"/>
      <c r="BY19" s="621"/>
      <c r="BZ19" s="621"/>
      <c r="CA19" s="621"/>
      <c r="CB19" s="625"/>
      <c r="CD19" s="614" t="s">
        <v>206</v>
      </c>
      <c r="CE19" s="615"/>
      <c r="CF19" s="615"/>
      <c r="CG19" s="615"/>
      <c r="CH19" s="615"/>
      <c r="CI19" s="615"/>
      <c r="CJ19" s="615"/>
      <c r="CK19" s="615"/>
      <c r="CL19" s="615"/>
      <c r="CM19" s="615"/>
      <c r="CN19" s="615"/>
      <c r="CO19" s="615"/>
      <c r="CP19" s="615"/>
      <c r="CQ19" s="616"/>
      <c r="CR19" s="617" t="s">
        <v>64</v>
      </c>
      <c r="CS19" s="618"/>
      <c r="CT19" s="618"/>
      <c r="CU19" s="618"/>
      <c r="CV19" s="618"/>
      <c r="CW19" s="618"/>
      <c r="CX19" s="618"/>
      <c r="CY19" s="619"/>
      <c r="CZ19" s="620" t="s">
        <v>64</v>
      </c>
      <c r="DA19" s="620"/>
      <c r="DB19" s="620"/>
      <c r="DC19" s="620"/>
      <c r="DD19" s="626" t="s">
        <v>64</v>
      </c>
      <c r="DE19" s="618"/>
      <c r="DF19" s="618"/>
      <c r="DG19" s="618"/>
      <c r="DH19" s="618"/>
      <c r="DI19" s="618"/>
      <c r="DJ19" s="618"/>
      <c r="DK19" s="618"/>
      <c r="DL19" s="618"/>
      <c r="DM19" s="618"/>
      <c r="DN19" s="618"/>
      <c r="DO19" s="618"/>
      <c r="DP19" s="619"/>
      <c r="DQ19" s="626" t="s">
        <v>64</v>
      </c>
      <c r="DR19" s="618"/>
      <c r="DS19" s="618"/>
      <c r="DT19" s="618"/>
      <c r="DU19" s="618"/>
      <c r="DV19" s="618"/>
      <c r="DW19" s="618"/>
      <c r="DX19" s="618"/>
      <c r="DY19" s="618"/>
      <c r="DZ19" s="618"/>
      <c r="EA19" s="618"/>
      <c r="EB19" s="618"/>
      <c r="EC19" s="627"/>
    </row>
    <row r="20" spans="2:133" ht="11.25" customHeight="1" x14ac:dyDescent="0.2">
      <c r="B20" s="630" t="s">
        <v>207</v>
      </c>
      <c r="C20" s="631"/>
      <c r="D20" s="631"/>
      <c r="E20" s="631"/>
      <c r="F20" s="631"/>
      <c r="G20" s="631"/>
      <c r="H20" s="631"/>
      <c r="I20" s="631"/>
      <c r="J20" s="631"/>
      <c r="K20" s="631"/>
      <c r="L20" s="631"/>
      <c r="M20" s="631"/>
      <c r="N20" s="631"/>
      <c r="O20" s="631"/>
      <c r="P20" s="631"/>
      <c r="Q20" s="632"/>
      <c r="R20" s="617">
        <v>111</v>
      </c>
      <c r="S20" s="618"/>
      <c r="T20" s="618"/>
      <c r="U20" s="618"/>
      <c r="V20" s="618"/>
      <c r="W20" s="618"/>
      <c r="X20" s="618"/>
      <c r="Y20" s="619"/>
      <c r="Z20" s="620">
        <v>0</v>
      </c>
      <c r="AA20" s="620"/>
      <c r="AB20" s="620"/>
      <c r="AC20" s="620"/>
      <c r="AD20" s="621">
        <v>111</v>
      </c>
      <c r="AE20" s="621"/>
      <c r="AF20" s="621"/>
      <c r="AG20" s="621"/>
      <c r="AH20" s="621"/>
      <c r="AI20" s="621"/>
      <c r="AJ20" s="621"/>
      <c r="AK20" s="621"/>
      <c r="AL20" s="622">
        <v>0</v>
      </c>
      <c r="AM20" s="623"/>
      <c r="AN20" s="623"/>
      <c r="AO20" s="624"/>
      <c r="AP20" s="614" t="s">
        <v>208</v>
      </c>
      <c r="AQ20" s="615"/>
      <c r="AR20" s="615"/>
      <c r="AS20" s="615"/>
      <c r="AT20" s="615"/>
      <c r="AU20" s="615"/>
      <c r="AV20" s="615"/>
      <c r="AW20" s="615"/>
      <c r="AX20" s="615"/>
      <c r="AY20" s="615"/>
      <c r="AZ20" s="615"/>
      <c r="BA20" s="615"/>
      <c r="BB20" s="615"/>
      <c r="BC20" s="615"/>
      <c r="BD20" s="615"/>
      <c r="BE20" s="615"/>
      <c r="BF20" s="616"/>
      <c r="BG20" s="617" t="s">
        <v>64</v>
      </c>
      <c r="BH20" s="618"/>
      <c r="BI20" s="618"/>
      <c r="BJ20" s="618"/>
      <c r="BK20" s="618"/>
      <c r="BL20" s="618"/>
      <c r="BM20" s="618"/>
      <c r="BN20" s="619"/>
      <c r="BO20" s="620" t="s">
        <v>64</v>
      </c>
      <c r="BP20" s="620"/>
      <c r="BQ20" s="620"/>
      <c r="BR20" s="620"/>
      <c r="BS20" s="621" t="s">
        <v>64</v>
      </c>
      <c r="BT20" s="621"/>
      <c r="BU20" s="621"/>
      <c r="BV20" s="621"/>
      <c r="BW20" s="621"/>
      <c r="BX20" s="621"/>
      <c r="BY20" s="621"/>
      <c r="BZ20" s="621"/>
      <c r="CA20" s="621"/>
      <c r="CB20" s="625"/>
      <c r="CD20" s="614" t="s">
        <v>209</v>
      </c>
      <c r="CE20" s="615"/>
      <c r="CF20" s="615"/>
      <c r="CG20" s="615"/>
      <c r="CH20" s="615"/>
      <c r="CI20" s="615"/>
      <c r="CJ20" s="615"/>
      <c r="CK20" s="615"/>
      <c r="CL20" s="615"/>
      <c r="CM20" s="615"/>
      <c r="CN20" s="615"/>
      <c r="CO20" s="615"/>
      <c r="CP20" s="615"/>
      <c r="CQ20" s="616"/>
      <c r="CR20" s="617">
        <v>4307190</v>
      </c>
      <c r="CS20" s="618"/>
      <c r="CT20" s="618"/>
      <c r="CU20" s="618"/>
      <c r="CV20" s="618"/>
      <c r="CW20" s="618"/>
      <c r="CX20" s="618"/>
      <c r="CY20" s="619"/>
      <c r="CZ20" s="620">
        <v>100</v>
      </c>
      <c r="DA20" s="620"/>
      <c r="DB20" s="620"/>
      <c r="DC20" s="620"/>
      <c r="DD20" s="626">
        <v>531795</v>
      </c>
      <c r="DE20" s="618"/>
      <c r="DF20" s="618"/>
      <c r="DG20" s="618"/>
      <c r="DH20" s="618"/>
      <c r="DI20" s="618"/>
      <c r="DJ20" s="618"/>
      <c r="DK20" s="618"/>
      <c r="DL20" s="618"/>
      <c r="DM20" s="618"/>
      <c r="DN20" s="618"/>
      <c r="DO20" s="618"/>
      <c r="DP20" s="619"/>
      <c r="DQ20" s="626">
        <v>3146225</v>
      </c>
      <c r="DR20" s="618"/>
      <c r="DS20" s="618"/>
      <c r="DT20" s="618"/>
      <c r="DU20" s="618"/>
      <c r="DV20" s="618"/>
      <c r="DW20" s="618"/>
      <c r="DX20" s="618"/>
      <c r="DY20" s="618"/>
      <c r="DZ20" s="618"/>
      <c r="EA20" s="618"/>
      <c r="EB20" s="618"/>
      <c r="EC20" s="627"/>
    </row>
    <row r="21" spans="2:133" ht="11.25" customHeight="1" x14ac:dyDescent="0.2">
      <c r="B21" s="614" t="s">
        <v>210</v>
      </c>
      <c r="C21" s="615"/>
      <c r="D21" s="615"/>
      <c r="E21" s="615"/>
      <c r="F21" s="615"/>
      <c r="G21" s="615"/>
      <c r="H21" s="615"/>
      <c r="I21" s="615"/>
      <c r="J21" s="615"/>
      <c r="K21" s="615"/>
      <c r="L21" s="615"/>
      <c r="M21" s="615"/>
      <c r="N21" s="615"/>
      <c r="O21" s="615"/>
      <c r="P21" s="615"/>
      <c r="Q21" s="616"/>
      <c r="R21" s="617">
        <v>2111199</v>
      </c>
      <c r="S21" s="618"/>
      <c r="T21" s="618"/>
      <c r="U21" s="618"/>
      <c r="V21" s="618"/>
      <c r="W21" s="618"/>
      <c r="X21" s="618"/>
      <c r="Y21" s="619"/>
      <c r="Z21" s="620">
        <v>46.8</v>
      </c>
      <c r="AA21" s="620"/>
      <c r="AB21" s="620"/>
      <c r="AC21" s="620"/>
      <c r="AD21" s="621">
        <v>1900727</v>
      </c>
      <c r="AE21" s="621"/>
      <c r="AF21" s="621"/>
      <c r="AG21" s="621"/>
      <c r="AH21" s="621"/>
      <c r="AI21" s="621"/>
      <c r="AJ21" s="621"/>
      <c r="AK21" s="621"/>
      <c r="AL21" s="622">
        <v>69</v>
      </c>
      <c r="AM21" s="623"/>
      <c r="AN21" s="623"/>
      <c r="AO21" s="624"/>
      <c r="AP21" s="614" t="s">
        <v>211</v>
      </c>
      <c r="AQ21" s="633"/>
      <c r="AR21" s="633"/>
      <c r="AS21" s="633"/>
      <c r="AT21" s="633"/>
      <c r="AU21" s="633"/>
      <c r="AV21" s="633"/>
      <c r="AW21" s="633"/>
      <c r="AX21" s="633"/>
      <c r="AY21" s="633"/>
      <c r="AZ21" s="633"/>
      <c r="BA21" s="633"/>
      <c r="BB21" s="633"/>
      <c r="BC21" s="633"/>
      <c r="BD21" s="633"/>
      <c r="BE21" s="633"/>
      <c r="BF21" s="634"/>
      <c r="BG21" s="617" t="s">
        <v>64</v>
      </c>
      <c r="BH21" s="618"/>
      <c r="BI21" s="618"/>
      <c r="BJ21" s="618"/>
      <c r="BK21" s="618"/>
      <c r="BL21" s="618"/>
      <c r="BM21" s="618"/>
      <c r="BN21" s="619"/>
      <c r="BO21" s="620" t="s">
        <v>64</v>
      </c>
      <c r="BP21" s="620"/>
      <c r="BQ21" s="620"/>
      <c r="BR21" s="620"/>
      <c r="BS21" s="621" t="s">
        <v>64</v>
      </c>
      <c r="BT21" s="621"/>
      <c r="BU21" s="621"/>
      <c r="BV21" s="621"/>
      <c r="BW21" s="621"/>
      <c r="BX21" s="621"/>
      <c r="BY21" s="621"/>
      <c r="BZ21" s="621"/>
      <c r="CA21" s="621"/>
      <c r="CB21" s="625"/>
      <c r="CD21" s="638"/>
      <c r="CE21" s="639"/>
      <c r="CF21" s="639"/>
      <c r="CG21" s="639"/>
      <c r="CH21" s="639"/>
      <c r="CI21" s="639"/>
      <c r="CJ21" s="639"/>
      <c r="CK21" s="639"/>
      <c r="CL21" s="639"/>
      <c r="CM21" s="639"/>
      <c r="CN21" s="639"/>
      <c r="CO21" s="639"/>
      <c r="CP21" s="639"/>
      <c r="CQ21" s="640"/>
      <c r="CR21" s="641"/>
      <c r="CS21" s="636"/>
      <c r="CT21" s="636"/>
      <c r="CU21" s="636"/>
      <c r="CV21" s="636"/>
      <c r="CW21" s="636"/>
      <c r="CX21" s="636"/>
      <c r="CY21" s="642"/>
      <c r="CZ21" s="643"/>
      <c r="DA21" s="643"/>
      <c r="DB21" s="643"/>
      <c r="DC21" s="643"/>
      <c r="DD21" s="635"/>
      <c r="DE21" s="636"/>
      <c r="DF21" s="636"/>
      <c r="DG21" s="636"/>
      <c r="DH21" s="636"/>
      <c r="DI21" s="636"/>
      <c r="DJ21" s="636"/>
      <c r="DK21" s="636"/>
      <c r="DL21" s="636"/>
      <c r="DM21" s="636"/>
      <c r="DN21" s="636"/>
      <c r="DO21" s="636"/>
      <c r="DP21" s="642"/>
      <c r="DQ21" s="635"/>
      <c r="DR21" s="636"/>
      <c r="DS21" s="636"/>
      <c r="DT21" s="636"/>
      <c r="DU21" s="636"/>
      <c r="DV21" s="636"/>
      <c r="DW21" s="636"/>
      <c r="DX21" s="636"/>
      <c r="DY21" s="636"/>
      <c r="DZ21" s="636"/>
      <c r="EA21" s="636"/>
      <c r="EB21" s="636"/>
      <c r="EC21" s="637"/>
    </row>
    <row r="22" spans="2:133" ht="11.25" customHeight="1" x14ac:dyDescent="0.2">
      <c r="B22" s="614" t="s">
        <v>212</v>
      </c>
      <c r="C22" s="615"/>
      <c r="D22" s="615"/>
      <c r="E22" s="615"/>
      <c r="F22" s="615"/>
      <c r="G22" s="615"/>
      <c r="H22" s="615"/>
      <c r="I22" s="615"/>
      <c r="J22" s="615"/>
      <c r="K22" s="615"/>
      <c r="L22" s="615"/>
      <c r="M22" s="615"/>
      <c r="N22" s="615"/>
      <c r="O22" s="615"/>
      <c r="P22" s="615"/>
      <c r="Q22" s="616"/>
      <c r="R22" s="617">
        <v>1900727</v>
      </c>
      <c r="S22" s="618"/>
      <c r="T22" s="618"/>
      <c r="U22" s="618"/>
      <c r="V22" s="618"/>
      <c r="W22" s="618"/>
      <c r="X22" s="618"/>
      <c r="Y22" s="619"/>
      <c r="Z22" s="620">
        <v>42.2</v>
      </c>
      <c r="AA22" s="620"/>
      <c r="AB22" s="620"/>
      <c r="AC22" s="620"/>
      <c r="AD22" s="621">
        <v>1900727</v>
      </c>
      <c r="AE22" s="621"/>
      <c r="AF22" s="621"/>
      <c r="AG22" s="621"/>
      <c r="AH22" s="621"/>
      <c r="AI22" s="621"/>
      <c r="AJ22" s="621"/>
      <c r="AK22" s="621"/>
      <c r="AL22" s="622">
        <v>69</v>
      </c>
      <c r="AM22" s="623"/>
      <c r="AN22" s="623"/>
      <c r="AO22" s="624"/>
      <c r="AP22" s="614" t="s">
        <v>213</v>
      </c>
      <c r="AQ22" s="633"/>
      <c r="AR22" s="633"/>
      <c r="AS22" s="633"/>
      <c r="AT22" s="633"/>
      <c r="AU22" s="633"/>
      <c r="AV22" s="633"/>
      <c r="AW22" s="633"/>
      <c r="AX22" s="633"/>
      <c r="AY22" s="633"/>
      <c r="AZ22" s="633"/>
      <c r="BA22" s="633"/>
      <c r="BB22" s="633"/>
      <c r="BC22" s="633"/>
      <c r="BD22" s="633"/>
      <c r="BE22" s="633"/>
      <c r="BF22" s="634"/>
      <c r="BG22" s="617" t="s">
        <v>64</v>
      </c>
      <c r="BH22" s="618"/>
      <c r="BI22" s="618"/>
      <c r="BJ22" s="618"/>
      <c r="BK22" s="618"/>
      <c r="BL22" s="618"/>
      <c r="BM22" s="618"/>
      <c r="BN22" s="619"/>
      <c r="BO22" s="620" t="s">
        <v>64</v>
      </c>
      <c r="BP22" s="620"/>
      <c r="BQ22" s="620"/>
      <c r="BR22" s="620"/>
      <c r="BS22" s="621" t="s">
        <v>64</v>
      </c>
      <c r="BT22" s="621"/>
      <c r="BU22" s="621"/>
      <c r="BV22" s="621"/>
      <c r="BW22" s="621"/>
      <c r="BX22" s="621"/>
      <c r="BY22" s="621"/>
      <c r="BZ22" s="621"/>
      <c r="CA22" s="621"/>
      <c r="CB22" s="625"/>
      <c r="CD22" s="599" t="s">
        <v>214</v>
      </c>
      <c r="CE22" s="600"/>
      <c r="CF22" s="600"/>
      <c r="CG22" s="600"/>
      <c r="CH22" s="600"/>
      <c r="CI22" s="600"/>
      <c r="CJ22" s="600"/>
      <c r="CK22" s="600"/>
      <c r="CL22" s="600"/>
      <c r="CM22" s="600"/>
      <c r="CN22" s="600"/>
      <c r="CO22" s="600"/>
      <c r="CP22" s="600"/>
      <c r="CQ22" s="600"/>
      <c r="CR22" s="600"/>
      <c r="CS22" s="600"/>
      <c r="CT22" s="600"/>
      <c r="CU22" s="600"/>
      <c r="CV22" s="600"/>
      <c r="CW22" s="600"/>
      <c r="CX22" s="600"/>
      <c r="CY22" s="600"/>
      <c r="CZ22" s="600"/>
      <c r="DA22" s="600"/>
      <c r="DB22" s="600"/>
      <c r="DC22" s="600"/>
      <c r="DD22" s="600"/>
      <c r="DE22" s="600"/>
      <c r="DF22" s="600"/>
      <c r="DG22" s="600"/>
      <c r="DH22" s="600"/>
      <c r="DI22" s="600"/>
      <c r="DJ22" s="600"/>
      <c r="DK22" s="600"/>
      <c r="DL22" s="600"/>
      <c r="DM22" s="600"/>
      <c r="DN22" s="600"/>
      <c r="DO22" s="600"/>
      <c r="DP22" s="600"/>
      <c r="DQ22" s="600"/>
      <c r="DR22" s="600"/>
      <c r="DS22" s="600"/>
      <c r="DT22" s="600"/>
      <c r="DU22" s="600"/>
      <c r="DV22" s="600"/>
      <c r="DW22" s="600"/>
      <c r="DX22" s="600"/>
      <c r="DY22" s="600"/>
      <c r="DZ22" s="600"/>
      <c r="EA22" s="600"/>
      <c r="EB22" s="600"/>
      <c r="EC22" s="601"/>
    </row>
    <row r="23" spans="2:133" ht="11.25" customHeight="1" x14ac:dyDescent="0.2">
      <c r="B23" s="614" t="s">
        <v>215</v>
      </c>
      <c r="C23" s="615"/>
      <c r="D23" s="615"/>
      <c r="E23" s="615"/>
      <c r="F23" s="615"/>
      <c r="G23" s="615"/>
      <c r="H23" s="615"/>
      <c r="I23" s="615"/>
      <c r="J23" s="615"/>
      <c r="K23" s="615"/>
      <c r="L23" s="615"/>
      <c r="M23" s="615"/>
      <c r="N23" s="615"/>
      <c r="O23" s="615"/>
      <c r="P23" s="615"/>
      <c r="Q23" s="616"/>
      <c r="R23" s="617">
        <v>210472</v>
      </c>
      <c r="S23" s="618"/>
      <c r="T23" s="618"/>
      <c r="U23" s="618"/>
      <c r="V23" s="618"/>
      <c r="W23" s="618"/>
      <c r="X23" s="618"/>
      <c r="Y23" s="619"/>
      <c r="Z23" s="620">
        <v>4.7</v>
      </c>
      <c r="AA23" s="620"/>
      <c r="AB23" s="620"/>
      <c r="AC23" s="620"/>
      <c r="AD23" s="621" t="s">
        <v>64</v>
      </c>
      <c r="AE23" s="621"/>
      <c r="AF23" s="621"/>
      <c r="AG23" s="621"/>
      <c r="AH23" s="621"/>
      <c r="AI23" s="621"/>
      <c r="AJ23" s="621"/>
      <c r="AK23" s="621"/>
      <c r="AL23" s="622" t="s">
        <v>64</v>
      </c>
      <c r="AM23" s="623"/>
      <c r="AN23" s="623"/>
      <c r="AO23" s="624"/>
      <c r="AP23" s="614" t="s">
        <v>216</v>
      </c>
      <c r="AQ23" s="633"/>
      <c r="AR23" s="633"/>
      <c r="AS23" s="633"/>
      <c r="AT23" s="633"/>
      <c r="AU23" s="633"/>
      <c r="AV23" s="633"/>
      <c r="AW23" s="633"/>
      <c r="AX23" s="633"/>
      <c r="AY23" s="633"/>
      <c r="AZ23" s="633"/>
      <c r="BA23" s="633"/>
      <c r="BB23" s="633"/>
      <c r="BC23" s="633"/>
      <c r="BD23" s="633"/>
      <c r="BE23" s="633"/>
      <c r="BF23" s="634"/>
      <c r="BG23" s="617" t="s">
        <v>64</v>
      </c>
      <c r="BH23" s="618"/>
      <c r="BI23" s="618"/>
      <c r="BJ23" s="618"/>
      <c r="BK23" s="618"/>
      <c r="BL23" s="618"/>
      <c r="BM23" s="618"/>
      <c r="BN23" s="619"/>
      <c r="BO23" s="620" t="s">
        <v>64</v>
      </c>
      <c r="BP23" s="620"/>
      <c r="BQ23" s="620"/>
      <c r="BR23" s="620"/>
      <c r="BS23" s="621" t="s">
        <v>64</v>
      </c>
      <c r="BT23" s="621"/>
      <c r="BU23" s="621"/>
      <c r="BV23" s="621"/>
      <c r="BW23" s="621"/>
      <c r="BX23" s="621"/>
      <c r="BY23" s="621"/>
      <c r="BZ23" s="621"/>
      <c r="CA23" s="621"/>
      <c r="CB23" s="625"/>
      <c r="CD23" s="599" t="s">
        <v>156</v>
      </c>
      <c r="CE23" s="600"/>
      <c r="CF23" s="600"/>
      <c r="CG23" s="600"/>
      <c r="CH23" s="600"/>
      <c r="CI23" s="600"/>
      <c r="CJ23" s="600"/>
      <c r="CK23" s="600"/>
      <c r="CL23" s="600"/>
      <c r="CM23" s="600"/>
      <c r="CN23" s="600"/>
      <c r="CO23" s="600"/>
      <c r="CP23" s="600"/>
      <c r="CQ23" s="601"/>
      <c r="CR23" s="599" t="s">
        <v>217</v>
      </c>
      <c r="CS23" s="600"/>
      <c r="CT23" s="600"/>
      <c r="CU23" s="600"/>
      <c r="CV23" s="600"/>
      <c r="CW23" s="600"/>
      <c r="CX23" s="600"/>
      <c r="CY23" s="601"/>
      <c r="CZ23" s="599" t="s">
        <v>218</v>
      </c>
      <c r="DA23" s="600"/>
      <c r="DB23" s="600"/>
      <c r="DC23" s="601"/>
      <c r="DD23" s="599" t="s">
        <v>219</v>
      </c>
      <c r="DE23" s="600"/>
      <c r="DF23" s="600"/>
      <c r="DG23" s="600"/>
      <c r="DH23" s="600"/>
      <c r="DI23" s="600"/>
      <c r="DJ23" s="600"/>
      <c r="DK23" s="601"/>
      <c r="DL23" s="644" t="s">
        <v>220</v>
      </c>
      <c r="DM23" s="645"/>
      <c r="DN23" s="645"/>
      <c r="DO23" s="645"/>
      <c r="DP23" s="645"/>
      <c r="DQ23" s="645"/>
      <c r="DR23" s="645"/>
      <c r="DS23" s="645"/>
      <c r="DT23" s="645"/>
      <c r="DU23" s="645"/>
      <c r="DV23" s="646"/>
      <c r="DW23" s="599" t="s">
        <v>221</v>
      </c>
      <c r="DX23" s="600"/>
      <c r="DY23" s="600"/>
      <c r="DZ23" s="600"/>
      <c r="EA23" s="600"/>
      <c r="EB23" s="600"/>
      <c r="EC23" s="601"/>
    </row>
    <row r="24" spans="2:133" ht="11.25" customHeight="1" x14ac:dyDescent="0.2">
      <c r="B24" s="614" t="s">
        <v>222</v>
      </c>
      <c r="C24" s="615"/>
      <c r="D24" s="615"/>
      <c r="E24" s="615"/>
      <c r="F24" s="615"/>
      <c r="G24" s="615"/>
      <c r="H24" s="615"/>
      <c r="I24" s="615"/>
      <c r="J24" s="615"/>
      <c r="K24" s="615"/>
      <c r="L24" s="615"/>
      <c r="M24" s="615"/>
      <c r="N24" s="615"/>
      <c r="O24" s="615"/>
      <c r="P24" s="615"/>
      <c r="Q24" s="616"/>
      <c r="R24" s="617" t="s">
        <v>64</v>
      </c>
      <c r="S24" s="618"/>
      <c r="T24" s="618"/>
      <c r="U24" s="618"/>
      <c r="V24" s="618"/>
      <c r="W24" s="618"/>
      <c r="X24" s="618"/>
      <c r="Y24" s="619"/>
      <c r="Z24" s="620" t="s">
        <v>64</v>
      </c>
      <c r="AA24" s="620"/>
      <c r="AB24" s="620"/>
      <c r="AC24" s="620"/>
      <c r="AD24" s="621" t="s">
        <v>64</v>
      </c>
      <c r="AE24" s="621"/>
      <c r="AF24" s="621"/>
      <c r="AG24" s="621"/>
      <c r="AH24" s="621"/>
      <c r="AI24" s="621"/>
      <c r="AJ24" s="621"/>
      <c r="AK24" s="621"/>
      <c r="AL24" s="622" t="s">
        <v>64</v>
      </c>
      <c r="AM24" s="623"/>
      <c r="AN24" s="623"/>
      <c r="AO24" s="624"/>
      <c r="AP24" s="614" t="s">
        <v>223</v>
      </c>
      <c r="AQ24" s="633"/>
      <c r="AR24" s="633"/>
      <c r="AS24" s="633"/>
      <c r="AT24" s="633"/>
      <c r="AU24" s="633"/>
      <c r="AV24" s="633"/>
      <c r="AW24" s="633"/>
      <c r="AX24" s="633"/>
      <c r="AY24" s="633"/>
      <c r="AZ24" s="633"/>
      <c r="BA24" s="633"/>
      <c r="BB24" s="633"/>
      <c r="BC24" s="633"/>
      <c r="BD24" s="633"/>
      <c r="BE24" s="633"/>
      <c r="BF24" s="634"/>
      <c r="BG24" s="617" t="s">
        <v>64</v>
      </c>
      <c r="BH24" s="618"/>
      <c r="BI24" s="618"/>
      <c r="BJ24" s="618"/>
      <c r="BK24" s="618"/>
      <c r="BL24" s="618"/>
      <c r="BM24" s="618"/>
      <c r="BN24" s="619"/>
      <c r="BO24" s="620" t="s">
        <v>64</v>
      </c>
      <c r="BP24" s="620"/>
      <c r="BQ24" s="620"/>
      <c r="BR24" s="620"/>
      <c r="BS24" s="621" t="s">
        <v>64</v>
      </c>
      <c r="BT24" s="621"/>
      <c r="BU24" s="621"/>
      <c r="BV24" s="621"/>
      <c r="BW24" s="621"/>
      <c r="BX24" s="621"/>
      <c r="BY24" s="621"/>
      <c r="BZ24" s="621"/>
      <c r="CA24" s="621"/>
      <c r="CB24" s="625"/>
      <c r="CD24" s="603" t="s">
        <v>224</v>
      </c>
      <c r="CE24" s="604"/>
      <c r="CF24" s="604"/>
      <c r="CG24" s="604"/>
      <c r="CH24" s="604"/>
      <c r="CI24" s="604"/>
      <c r="CJ24" s="604"/>
      <c r="CK24" s="604"/>
      <c r="CL24" s="604"/>
      <c r="CM24" s="604"/>
      <c r="CN24" s="604"/>
      <c r="CO24" s="604"/>
      <c r="CP24" s="604"/>
      <c r="CQ24" s="605"/>
      <c r="CR24" s="606">
        <v>1463475</v>
      </c>
      <c r="CS24" s="607"/>
      <c r="CT24" s="607"/>
      <c r="CU24" s="607"/>
      <c r="CV24" s="607"/>
      <c r="CW24" s="607"/>
      <c r="CX24" s="607"/>
      <c r="CY24" s="608"/>
      <c r="CZ24" s="611">
        <v>34</v>
      </c>
      <c r="DA24" s="612"/>
      <c r="DB24" s="612"/>
      <c r="DC24" s="628"/>
      <c r="DD24" s="647">
        <v>1122767</v>
      </c>
      <c r="DE24" s="607"/>
      <c r="DF24" s="607"/>
      <c r="DG24" s="607"/>
      <c r="DH24" s="607"/>
      <c r="DI24" s="607"/>
      <c r="DJ24" s="607"/>
      <c r="DK24" s="608"/>
      <c r="DL24" s="647">
        <v>1110376</v>
      </c>
      <c r="DM24" s="607"/>
      <c r="DN24" s="607"/>
      <c r="DO24" s="607"/>
      <c r="DP24" s="607"/>
      <c r="DQ24" s="607"/>
      <c r="DR24" s="607"/>
      <c r="DS24" s="607"/>
      <c r="DT24" s="607"/>
      <c r="DU24" s="607"/>
      <c r="DV24" s="608"/>
      <c r="DW24" s="611">
        <v>39.799999999999997</v>
      </c>
      <c r="DX24" s="612"/>
      <c r="DY24" s="612"/>
      <c r="DZ24" s="612"/>
      <c r="EA24" s="612"/>
      <c r="EB24" s="612"/>
      <c r="EC24" s="613"/>
    </row>
    <row r="25" spans="2:133" ht="11.25" customHeight="1" x14ac:dyDescent="0.2">
      <c r="B25" s="614" t="s">
        <v>225</v>
      </c>
      <c r="C25" s="615"/>
      <c r="D25" s="615"/>
      <c r="E25" s="615"/>
      <c r="F25" s="615"/>
      <c r="G25" s="615"/>
      <c r="H25" s="615"/>
      <c r="I25" s="615"/>
      <c r="J25" s="615"/>
      <c r="K25" s="615"/>
      <c r="L25" s="615"/>
      <c r="M25" s="615"/>
      <c r="N25" s="615"/>
      <c r="O25" s="615"/>
      <c r="P25" s="615"/>
      <c r="Q25" s="616"/>
      <c r="R25" s="617">
        <v>2954831</v>
      </c>
      <c r="S25" s="618"/>
      <c r="T25" s="618"/>
      <c r="U25" s="618"/>
      <c r="V25" s="618"/>
      <c r="W25" s="618"/>
      <c r="X25" s="618"/>
      <c r="Y25" s="619"/>
      <c r="Z25" s="620">
        <v>65.5</v>
      </c>
      <c r="AA25" s="620"/>
      <c r="AB25" s="620"/>
      <c r="AC25" s="620"/>
      <c r="AD25" s="621">
        <v>2744359</v>
      </c>
      <c r="AE25" s="621"/>
      <c r="AF25" s="621"/>
      <c r="AG25" s="621"/>
      <c r="AH25" s="621"/>
      <c r="AI25" s="621"/>
      <c r="AJ25" s="621"/>
      <c r="AK25" s="621"/>
      <c r="AL25" s="622">
        <v>99.6</v>
      </c>
      <c r="AM25" s="623"/>
      <c r="AN25" s="623"/>
      <c r="AO25" s="624"/>
      <c r="AP25" s="614" t="s">
        <v>226</v>
      </c>
      <c r="AQ25" s="633"/>
      <c r="AR25" s="633"/>
      <c r="AS25" s="633"/>
      <c r="AT25" s="633"/>
      <c r="AU25" s="633"/>
      <c r="AV25" s="633"/>
      <c r="AW25" s="633"/>
      <c r="AX25" s="633"/>
      <c r="AY25" s="633"/>
      <c r="AZ25" s="633"/>
      <c r="BA25" s="633"/>
      <c r="BB25" s="633"/>
      <c r="BC25" s="633"/>
      <c r="BD25" s="633"/>
      <c r="BE25" s="633"/>
      <c r="BF25" s="634"/>
      <c r="BG25" s="617" t="s">
        <v>64</v>
      </c>
      <c r="BH25" s="618"/>
      <c r="BI25" s="618"/>
      <c r="BJ25" s="618"/>
      <c r="BK25" s="618"/>
      <c r="BL25" s="618"/>
      <c r="BM25" s="618"/>
      <c r="BN25" s="619"/>
      <c r="BO25" s="620" t="s">
        <v>64</v>
      </c>
      <c r="BP25" s="620"/>
      <c r="BQ25" s="620"/>
      <c r="BR25" s="620"/>
      <c r="BS25" s="621" t="s">
        <v>64</v>
      </c>
      <c r="BT25" s="621"/>
      <c r="BU25" s="621"/>
      <c r="BV25" s="621"/>
      <c r="BW25" s="621"/>
      <c r="BX25" s="621"/>
      <c r="BY25" s="621"/>
      <c r="BZ25" s="621"/>
      <c r="CA25" s="621"/>
      <c r="CB25" s="625"/>
      <c r="CD25" s="614" t="s">
        <v>227</v>
      </c>
      <c r="CE25" s="615"/>
      <c r="CF25" s="615"/>
      <c r="CG25" s="615"/>
      <c r="CH25" s="615"/>
      <c r="CI25" s="615"/>
      <c r="CJ25" s="615"/>
      <c r="CK25" s="615"/>
      <c r="CL25" s="615"/>
      <c r="CM25" s="615"/>
      <c r="CN25" s="615"/>
      <c r="CO25" s="615"/>
      <c r="CP25" s="615"/>
      <c r="CQ25" s="616"/>
      <c r="CR25" s="617">
        <v>570114</v>
      </c>
      <c r="CS25" s="648"/>
      <c r="CT25" s="648"/>
      <c r="CU25" s="648"/>
      <c r="CV25" s="648"/>
      <c r="CW25" s="648"/>
      <c r="CX25" s="648"/>
      <c r="CY25" s="649"/>
      <c r="CZ25" s="622">
        <v>13.2</v>
      </c>
      <c r="DA25" s="650"/>
      <c r="DB25" s="650"/>
      <c r="DC25" s="652"/>
      <c r="DD25" s="626">
        <v>535262</v>
      </c>
      <c r="DE25" s="648"/>
      <c r="DF25" s="648"/>
      <c r="DG25" s="648"/>
      <c r="DH25" s="648"/>
      <c r="DI25" s="648"/>
      <c r="DJ25" s="648"/>
      <c r="DK25" s="649"/>
      <c r="DL25" s="626">
        <v>522871</v>
      </c>
      <c r="DM25" s="648"/>
      <c r="DN25" s="648"/>
      <c r="DO25" s="648"/>
      <c r="DP25" s="648"/>
      <c r="DQ25" s="648"/>
      <c r="DR25" s="648"/>
      <c r="DS25" s="648"/>
      <c r="DT25" s="648"/>
      <c r="DU25" s="648"/>
      <c r="DV25" s="649"/>
      <c r="DW25" s="622">
        <v>18.8</v>
      </c>
      <c r="DX25" s="650"/>
      <c r="DY25" s="650"/>
      <c r="DZ25" s="650"/>
      <c r="EA25" s="650"/>
      <c r="EB25" s="650"/>
      <c r="EC25" s="651"/>
    </row>
    <row r="26" spans="2:133" ht="11.25" customHeight="1" x14ac:dyDescent="0.2">
      <c r="B26" s="614" t="s">
        <v>228</v>
      </c>
      <c r="C26" s="615"/>
      <c r="D26" s="615"/>
      <c r="E26" s="615"/>
      <c r="F26" s="615"/>
      <c r="G26" s="615"/>
      <c r="H26" s="615"/>
      <c r="I26" s="615"/>
      <c r="J26" s="615"/>
      <c r="K26" s="615"/>
      <c r="L26" s="615"/>
      <c r="M26" s="615"/>
      <c r="N26" s="615"/>
      <c r="O26" s="615"/>
      <c r="P26" s="615"/>
      <c r="Q26" s="616"/>
      <c r="R26" s="617" t="s">
        <v>64</v>
      </c>
      <c r="S26" s="618"/>
      <c r="T26" s="618"/>
      <c r="U26" s="618"/>
      <c r="V26" s="618"/>
      <c r="W26" s="618"/>
      <c r="X26" s="618"/>
      <c r="Y26" s="619"/>
      <c r="Z26" s="620" t="s">
        <v>64</v>
      </c>
      <c r="AA26" s="620"/>
      <c r="AB26" s="620"/>
      <c r="AC26" s="620"/>
      <c r="AD26" s="621" t="s">
        <v>64</v>
      </c>
      <c r="AE26" s="621"/>
      <c r="AF26" s="621"/>
      <c r="AG26" s="621"/>
      <c r="AH26" s="621"/>
      <c r="AI26" s="621"/>
      <c r="AJ26" s="621"/>
      <c r="AK26" s="621"/>
      <c r="AL26" s="622" t="s">
        <v>64</v>
      </c>
      <c r="AM26" s="623"/>
      <c r="AN26" s="623"/>
      <c r="AO26" s="624"/>
      <c r="AP26" s="614" t="s">
        <v>229</v>
      </c>
      <c r="AQ26" s="633"/>
      <c r="AR26" s="633"/>
      <c r="AS26" s="633"/>
      <c r="AT26" s="633"/>
      <c r="AU26" s="633"/>
      <c r="AV26" s="633"/>
      <c r="AW26" s="633"/>
      <c r="AX26" s="633"/>
      <c r="AY26" s="633"/>
      <c r="AZ26" s="633"/>
      <c r="BA26" s="633"/>
      <c r="BB26" s="633"/>
      <c r="BC26" s="633"/>
      <c r="BD26" s="633"/>
      <c r="BE26" s="633"/>
      <c r="BF26" s="634"/>
      <c r="BG26" s="617" t="s">
        <v>64</v>
      </c>
      <c r="BH26" s="618"/>
      <c r="BI26" s="618"/>
      <c r="BJ26" s="618"/>
      <c r="BK26" s="618"/>
      <c r="BL26" s="618"/>
      <c r="BM26" s="618"/>
      <c r="BN26" s="619"/>
      <c r="BO26" s="620" t="s">
        <v>64</v>
      </c>
      <c r="BP26" s="620"/>
      <c r="BQ26" s="620"/>
      <c r="BR26" s="620"/>
      <c r="BS26" s="621" t="s">
        <v>64</v>
      </c>
      <c r="BT26" s="621"/>
      <c r="BU26" s="621"/>
      <c r="BV26" s="621"/>
      <c r="BW26" s="621"/>
      <c r="BX26" s="621"/>
      <c r="BY26" s="621"/>
      <c r="BZ26" s="621"/>
      <c r="CA26" s="621"/>
      <c r="CB26" s="625"/>
      <c r="CD26" s="614" t="s">
        <v>230</v>
      </c>
      <c r="CE26" s="615"/>
      <c r="CF26" s="615"/>
      <c r="CG26" s="615"/>
      <c r="CH26" s="615"/>
      <c r="CI26" s="615"/>
      <c r="CJ26" s="615"/>
      <c r="CK26" s="615"/>
      <c r="CL26" s="615"/>
      <c r="CM26" s="615"/>
      <c r="CN26" s="615"/>
      <c r="CO26" s="615"/>
      <c r="CP26" s="615"/>
      <c r="CQ26" s="616"/>
      <c r="CR26" s="617">
        <v>294981</v>
      </c>
      <c r="CS26" s="618"/>
      <c r="CT26" s="618"/>
      <c r="CU26" s="618"/>
      <c r="CV26" s="618"/>
      <c r="CW26" s="618"/>
      <c r="CX26" s="618"/>
      <c r="CY26" s="619"/>
      <c r="CZ26" s="622">
        <v>6.8</v>
      </c>
      <c r="DA26" s="650"/>
      <c r="DB26" s="650"/>
      <c r="DC26" s="652"/>
      <c r="DD26" s="626">
        <v>269613</v>
      </c>
      <c r="DE26" s="618"/>
      <c r="DF26" s="618"/>
      <c r="DG26" s="618"/>
      <c r="DH26" s="618"/>
      <c r="DI26" s="618"/>
      <c r="DJ26" s="618"/>
      <c r="DK26" s="619"/>
      <c r="DL26" s="626" t="s">
        <v>64</v>
      </c>
      <c r="DM26" s="618"/>
      <c r="DN26" s="618"/>
      <c r="DO26" s="618"/>
      <c r="DP26" s="618"/>
      <c r="DQ26" s="618"/>
      <c r="DR26" s="618"/>
      <c r="DS26" s="618"/>
      <c r="DT26" s="618"/>
      <c r="DU26" s="618"/>
      <c r="DV26" s="619"/>
      <c r="DW26" s="622" t="s">
        <v>64</v>
      </c>
      <c r="DX26" s="650"/>
      <c r="DY26" s="650"/>
      <c r="DZ26" s="650"/>
      <c r="EA26" s="650"/>
      <c r="EB26" s="650"/>
      <c r="EC26" s="651"/>
    </row>
    <row r="27" spans="2:133" ht="11.25" customHeight="1" x14ac:dyDescent="0.2">
      <c r="B27" s="614" t="s">
        <v>231</v>
      </c>
      <c r="C27" s="615"/>
      <c r="D27" s="615"/>
      <c r="E27" s="615"/>
      <c r="F27" s="615"/>
      <c r="G27" s="615"/>
      <c r="H27" s="615"/>
      <c r="I27" s="615"/>
      <c r="J27" s="615"/>
      <c r="K27" s="615"/>
      <c r="L27" s="615"/>
      <c r="M27" s="615"/>
      <c r="N27" s="615"/>
      <c r="O27" s="615"/>
      <c r="P27" s="615"/>
      <c r="Q27" s="616"/>
      <c r="R27" s="617">
        <v>5102</v>
      </c>
      <c r="S27" s="618"/>
      <c r="T27" s="618"/>
      <c r="U27" s="618"/>
      <c r="V27" s="618"/>
      <c r="W27" s="618"/>
      <c r="X27" s="618"/>
      <c r="Y27" s="619"/>
      <c r="Z27" s="620">
        <v>0.1</v>
      </c>
      <c r="AA27" s="620"/>
      <c r="AB27" s="620"/>
      <c r="AC27" s="620"/>
      <c r="AD27" s="621" t="s">
        <v>64</v>
      </c>
      <c r="AE27" s="621"/>
      <c r="AF27" s="621"/>
      <c r="AG27" s="621"/>
      <c r="AH27" s="621"/>
      <c r="AI27" s="621"/>
      <c r="AJ27" s="621"/>
      <c r="AK27" s="621"/>
      <c r="AL27" s="622" t="s">
        <v>64</v>
      </c>
      <c r="AM27" s="623"/>
      <c r="AN27" s="623"/>
      <c r="AO27" s="624"/>
      <c r="AP27" s="614" t="s">
        <v>232</v>
      </c>
      <c r="AQ27" s="615"/>
      <c r="AR27" s="615"/>
      <c r="AS27" s="615"/>
      <c r="AT27" s="615"/>
      <c r="AU27" s="615"/>
      <c r="AV27" s="615"/>
      <c r="AW27" s="615"/>
      <c r="AX27" s="615"/>
      <c r="AY27" s="615"/>
      <c r="AZ27" s="615"/>
      <c r="BA27" s="615"/>
      <c r="BB27" s="615"/>
      <c r="BC27" s="615"/>
      <c r="BD27" s="615"/>
      <c r="BE27" s="615"/>
      <c r="BF27" s="616"/>
      <c r="BG27" s="617">
        <v>663273</v>
      </c>
      <c r="BH27" s="618"/>
      <c r="BI27" s="618"/>
      <c r="BJ27" s="618"/>
      <c r="BK27" s="618"/>
      <c r="BL27" s="618"/>
      <c r="BM27" s="618"/>
      <c r="BN27" s="619"/>
      <c r="BO27" s="620">
        <v>100</v>
      </c>
      <c r="BP27" s="620"/>
      <c r="BQ27" s="620"/>
      <c r="BR27" s="620"/>
      <c r="BS27" s="621" t="s">
        <v>64</v>
      </c>
      <c r="BT27" s="621"/>
      <c r="BU27" s="621"/>
      <c r="BV27" s="621"/>
      <c r="BW27" s="621"/>
      <c r="BX27" s="621"/>
      <c r="BY27" s="621"/>
      <c r="BZ27" s="621"/>
      <c r="CA27" s="621"/>
      <c r="CB27" s="625"/>
      <c r="CD27" s="614" t="s">
        <v>233</v>
      </c>
      <c r="CE27" s="615"/>
      <c r="CF27" s="615"/>
      <c r="CG27" s="615"/>
      <c r="CH27" s="615"/>
      <c r="CI27" s="615"/>
      <c r="CJ27" s="615"/>
      <c r="CK27" s="615"/>
      <c r="CL27" s="615"/>
      <c r="CM27" s="615"/>
      <c r="CN27" s="615"/>
      <c r="CO27" s="615"/>
      <c r="CP27" s="615"/>
      <c r="CQ27" s="616"/>
      <c r="CR27" s="617">
        <v>412427</v>
      </c>
      <c r="CS27" s="648"/>
      <c r="CT27" s="648"/>
      <c r="CU27" s="648"/>
      <c r="CV27" s="648"/>
      <c r="CW27" s="648"/>
      <c r="CX27" s="648"/>
      <c r="CY27" s="649"/>
      <c r="CZ27" s="622">
        <v>9.6</v>
      </c>
      <c r="DA27" s="650"/>
      <c r="DB27" s="650"/>
      <c r="DC27" s="652"/>
      <c r="DD27" s="626">
        <v>106571</v>
      </c>
      <c r="DE27" s="648"/>
      <c r="DF27" s="648"/>
      <c r="DG27" s="648"/>
      <c r="DH27" s="648"/>
      <c r="DI27" s="648"/>
      <c r="DJ27" s="648"/>
      <c r="DK27" s="649"/>
      <c r="DL27" s="626">
        <v>106571</v>
      </c>
      <c r="DM27" s="648"/>
      <c r="DN27" s="648"/>
      <c r="DO27" s="648"/>
      <c r="DP27" s="648"/>
      <c r="DQ27" s="648"/>
      <c r="DR27" s="648"/>
      <c r="DS27" s="648"/>
      <c r="DT27" s="648"/>
      <c r="DU27" s="648"/>
      <c r="DV27" s="649"/>
      <c r="DW27" s="622">
        <v>3.8</v>
      </c>
      <c r="DX27" s="650"/>
      <c r="DY27" s="650"/>
      <c r="DZ27" s="650"/>
      <c r="EA27" s="650"/>
      <c r="EB27" s="650"/>
      <c r="EC27" s="651"/>
    </row>
    <row r="28" spans="2:133" ht="11.25" customHeight="1" x14ac:dyDescent="0.2">
      <c r="B28" s="614" t="s">
        <v>234</v>
      </c>
      <c r="C28" s="615"/>
      <c r="D28" s="615"/>
      <c r="E28" s="615"/>
      <c r="F28" s="615"/>
      <c r="G28" s="615"/>
      <c r="H28" s="615"/>
      <c r="I28" s="615"/>
      <c r="J28" s="615"/>
      <c r="K28" s="615"/>
      <c r="L28" s="615"/>
      <c r="M28" s="615"/>
      <c r="N28" s="615"/>
      <c r="O28" s="615"/>
      <c r="P28" s="615"/>
      <c r="Q28" s="616"/>
      <c r="R28" s="617">
        <v>28171</v>
      </c>
      <c r="S28" s="618"/>
      <c r="T28" s="618"/>
      <c r="U28" s="618"/>
      <c r="V28" s="618"/>
      <c r="W28" s="618"/>
      <c r="X28" s="618"/>
      <c r="Y28" s="619"/>
      <c r="Z28" s="620">
        <v>0.6</v>
      </c>
      <c r="AA28" s="620"/>
      <c r="AB28" s="620"/>
      <c r="AC28" s="620"/>
      <c r="AD28" s="621" t="s">
        <v>64</v>
      </c>
      <c r="AE28" s="621"/>
      <c r="AF28" s="621"/>
      <c r="AG28" s="621"/>
      <c r="AH28" s="621"/>
      <c r="AI28" s="621"/>
      <c r="AJ28" s="621"/>
      <c r="AK28" s="621"/>
      <c r="AL28" s="622" t="s">
        <v>64</v>
      </c>
      <c r="AM28" s="623"/>
      <c r="AN28" s="623"/>
      <c r="AO28" s="624"/>
      <c r="AP28" s="614"/>
      <c r="AQ28" s="615"/>
      <c r="AR28" s="615"/>
      <c r="AS28" s="615"/>
      <c r="AT28" s="615"/>
      <c r="AU28" s="615"/>
      <c r="AV28" s="615"/>
      <c r="AW28" s="615"/>
      <c r="AX28" s="615"/>
      <c r="AY28" s="615"/>
      <c r="AZ28" s="615"/>
      <c r="BA28" s="615"/>
      <c r="BB28" s="615"/>
      <c r="BC28" s="615"/>
      <c r="BD28" s="615"/>
      <c r="BE28" s="615"/>
      <c r="BF28" s="616"/>
      <c r="BG28" s="617"/>
      <c r="BH28" s="618"/>
      <c r="BI28" s="618"/>
      <c r="BJ28" s="618"/>
      <c r="BK28" s="618"/>
      <c r="BL28" s="618"/>
      <c r="BM28" s="618"/>
      <c r="BN28" s="619"/>
      <c r="BO28" s="620"/>
      <c r="BP28" s="620"/>
      <c r="BQ28" s="620"/>
      <c r="BR28" s="620"/>
      <c r="BS28" s="626"/>
      <c r="BT28" s="618"/>
      <c r="BU28" s="618"/>
      <c r="BV28" s="618"/>
      <c r="BW28" s="618"/>
      <c r="BX28" s="618"/>
      <c r="BY28" s="618"/>
      <c r="BZ28" s="618"/>
      <c r="CA28" s="618"/>
      <c r="CB28" s="627"/>
      <c r="CD28" s="614" t="s">
        <v>235</v>
      </c>
      <c r="CE28" s="615"/>
      <c r="CF28" s="615"/>
      <c r="CG28" s="615"/>
      <c r="CH28" s="615"/>
      <c r="CI28" s="615"/>
      <c r="CJ28" s="615"/>
      <c r="CK28" s="615"/>
      <c r="CL28" s="615"/>
      <c r="CM28" s="615"/>
      <c r="CN28" s="615"/>
      <c r="CO28" s="615"/>
      <c r="CP28" s="615"/>
      <c r="CQ28" s="616"/>
      <c r="CR28" s="617">
        <v>480934</v>
      </c>
      <c r="CS28" s="618"/>
      <c r="CT28" s="618"/>
      <c r="CU28" s="618"/>
      <c r="CV28" s="618"/>
      <c r="CW28" s="618"/>
      <c r="CX28" s="618"/>
      <c r="CY28" s="619"/>
      <c r="CZ28" s="622">
        <v>11.2</v>
      </c>
      <c r="DA28" s="650"/>
      <c r="DB28" s="650"/>
      <c r="DC28" s="652"/>
      <c r="DD28" s="626">
        <v>480934</v>
      </c>
      <c r="DE28" s="618"/>
      <c r="DF28" s="618"/>
      <c r="DG28" s="618"/>
      <c r="DH28" s="618"/>
      <c r="DI28" s="618"/>
      <c r="DJ28" s="618"/>
      <c r="DK28" s="619"/>
      <c r="DL28" s="626">
        <v>480934</v>
      </c>
      <c r="DM28" s="618"/>
      <c r="DN28" s="618"/>
      <c r="DO28" s="618"/>
      <c r="DP28" s="618"/>
      <c r="DQ28" s="618"/>
      <c r="DR28" s="618"/>
      <c r="DS28" s="618"/>
      <c r="DT28" s="618"/>
      <c r="DU28" s="618"/>
      <c r="DV28" s="619"/>
      <c r="DW28" s="622">
        <v>17.3</v>
      </c>
      <c r="DX28" s="650"/>
      <c r="DY28" s="650"/>
      <c r="DZ28" s="650"/>
      <c r="EA28" s="650"/>
      <c r="EB28" s="650"/>
      <c r="EC28" s="651"/>
    </row>
    <row r="29" spans="2:133" ht="11.25" customHeight="1" x14ac:dyDescent="0.2">
      <c r="B29" s="614" t="s">
        <v>236</v>
      </c>
      <c r="C29" s="615"/>
      <c r="D29" s="615"/>
      <c r="E29" s="615"/>
      <c r="F29" s="615"/>
      <c r="G29" s="615"/>
      <c r="H29" s="615"/>
      <c r="I29" s="615"/>
      <c r="J29" s="615"/>
      <c r="K29" s="615"/>
      <c r="L29" s="615"/>
      <c r="M29" s="615"/>
      <c r="N29" s="615"/>
      <c r="O29" s="615"/>
      <c r="P29" s="615"/>
      <c r="Q29" s="616"/>
      <c r="R29" s="617">
        <v>15511</v>
      </c>
      <c r="S29" s="618"/>
      <c r="T29" s="618"/>
      <c r="U29" s="618"/>
      <c r="V29" s="618"/>
      <c r="W29" s="618"/>
      <c r="X29" s="618"/>
      <c r="Y29" s="619"/>
      <c r="Z29" s="620">
        <v>0.3</v>
      </c>
      <c r="AA29" s="620"/>
      <c r="AB29" s="620"/>
      <c r="AC29" s="620"/>
      <c r="AD29" s="621" t="s">
        <v>64</v>
      </c>
      <c r="AE29" s="621"/>
      <c r="AF29" s="621"/>
      <c r="AG29" s="621"/>
      <c r="AH29" s="621"/>
      <c r="AI29" s="621"/>
      <c r="AJ29" s="621"/>
      <c r="AK29" s="621"/>
      <c r="AL29" s="622" t="s">
        <v>64</v>
      </c>
      <c r="AM29" s="623"/>
      <c r="AN29" s="623"/>
      <c r="AO29" s="624"/>
      <c r="AP29" s="638"/>
      <c r="AQ29" s="639"/>
      <c r="AR29" s="639"/>
      <c r="AS29" s="639"/>
      <c r="AT29" s="639"/>
      <c r="AU29" s="639"/>
      <c r="AV29" s="639"/>
      <c r="AW29" s="639"/>
      <c r="AX29" s="639"/>
      <c r="AY29" s="639"/>
      <c r="AZ29" s="639"/>
      <c r="BA29" s="639"/>
      <c r="BB29" s="639"/>
      <c r="BC29" s="639"/>
      <c r="BD29" s="639"/>
      <c r="BE29" s="639"/>
      <c r="BF29" s="640"/>
      <c r="BG29" s="617"/>
      <c r="BH29" s="618"/>
      <c r="BI29" s="618"/>
      <c r="BJ29" s="618"/>
      <c r="BK29" s="618"/>
      <c r="BL29" s="618"/>
      <c r="BM29" s="618"/>
      <c r="BN29" s="619"/>
      <c r="BO29" s="620"/>
      <c r="BP29" s="620"/>
      <c r="BQ29" s="620"/>
      <c r="BR29" s="620"/>
      <c r="BS29" s="621"/>
      <c r="BT29" s="621"/>
      <c r="BU29" s="621"/>
      <c r="BV29" s="621"/>
      <c r="BW29" s="621"/>
      <c r="BX29" s="621"/>
      <c r="BY29" s="621"/>
      <c r="BZ29" s="621"/>
      <c r="CA29" s="621"/>
      <c r="CB29" s="625"/>
      <c r="CD29" s="655" t="s">
        <v>237</v>
      </c>
      <c r="CE29" s="656"/>
      <c r="CF29" s="614" t="s">
        <v>238</v>
      </c>
      <c r="CG29" s="615"/>
      <c r="CH29" s="615"/>
      <c r="CI29" s="615"/>
      <c r="CJ29" s="615"/>
      <c r="CK29" s="615"/>
      <c r="CL29" s="615"/>
      <c r="CM29" s="615"/>
      <c r="CN29" s="615"/>
      <c r="CO29" s="615"/>
      <c r="CP29" s="615"/>
      <c r="CQ29" s="616"/>
      <c r="CR29" s="617">
        <v>480934</v>
      </c>
      <c r="CS29" s="648"/>
      <c r="CT29" s="648"/>
      <c r="CU29" s="648"/>
      <c r="CV29" s="648"/>
      <c r="CW29" s="648"/>
      <c r="CX29" s="648"/>
      <c r="CY29" s="649"/>
      <c r="CZ29" s="622">
        <v>11.2</v>
      </c>
      <c r="DA29" s="650"/>
      <c r="DB29" s="650"/>
      <c r="DC29" s="652"/>
      <c r="DD29" s="626">
        <v>480934</v>
      </c>
      <c r="DE29" s="648"/>
      <c r="DF29" s="648"/>
      <c r="DG29" s="648"/>
      <c r="DH29" s="648"/>
      <c r="DI29" s="648"/>
      <c r="DJ29" s="648"/>
      <c r="DK29" s="649"/>
      <c r="DL29" s="626">
        <v>480934</v>
      </c>
      <c r="DM29" s="648"/>
      <c r="DN29" s="648"/>
      <c r="DO29" s="648"/>
      <c r="DP29" s="648"/>
      <c r="DQ29" s="648"/>
      <c r="DR29" s="648"/>
      <c r="DS29" s="648"/>
      <c r="DT29" s="648"/>
      <c r="DU29" s="648"/>
      <c r="DV29" s="649"/>
      <c r="DW29" s="622">
        <v>17.3</v>
      </c>
      <c r="DX29" s="650"/>
      <c r="DY29" s="650"/>
      <c r="DZ29" s="650"/>
      <c r="EA29" s="650"/>
      <c r="EB29" s="650"/>
      <c r="EC29" s="651"/>
    </row>
    <row r="30" spans="2:133" ht="11.25" customHeight="1" x14ac:dyDescent="0.2">
      <c r="B30" s="614" t="s">
        <v>239</v>
      </c>
      <c r="C30" s="615"/>
      <c r="D30" s="615"/>
      <c r="E30" s="615"/>
      <c r="F30" s="615"/>
      <c r="G30" s="615"/>
      <c r="H30" s="615"/>
      <c r="I30" s="615"/>
      <c r="J30" s="615"/>
      <c r="K30" s="615"/>
      <c r="L30" s="615"/>
      <c r="M30" s="615"/>
      <c r="N30" s="615"/>
      <c r="O30" s="615"/>
      <c r="P30" s="615"/>
      <c r="Q30" s="616"/>
      <c r="R30" s="617">
        <v>636506</v>
      </c>
      <c r="S30" s="618"/>
      <c r="T30" s="618"/>
      <c r="U30" s="618"/>
      <c r="V30" s="618"/>
      <c r="W30" s="618"/>
      <c r="X30" s="618"/>
      <c r="Y30" s="619"/>
      <c r="Z30" s="620">
        <v>14.1</v>
      </c>
      <c r="AA30" s="620"/>
      <c r="AB30" s="620"/>
      <c r="AC30" s="620"/>
      <c r="AD30" s="621" t="s">
        <v>64</v>
      </c>
      <c r="AE30" s="621"/>
      <c r="AF30" s="621"/>
      <c r="AG30" s="621"/>
      <c r="AH30" s="621"/>
      <c r="AI30" s="621"/>
      <c r="AJ30" s="621"/>
      <c r="AK30" s="621"/>
      <c r="AL30" s="622" t="s">
        <v>64</v>
      </c>
      <c r="AM30" s="623"/>
      <c r="AN30" s="623"/>
      <c r="AO30" s="624"/>
      <c r="AP30" s="599" t="s">
        <v>156</v>
      </c>
      <c r="AQ30" s="600"/>
      <c r="AR30" s="600"/>
      <c r="AS30" s="600"/>
      <c r="AT30" s="600"/>
      <c r="AU30" s="600"/>
      <c r="AV30" s="600"/>
      <c r="AW30" s="600"/>
      <c r="AX30" s="600"/>
      <c r="AY30" s="600"/>
      <c r="AZ30" s="600"/>
      <c r="BA30" s="600"/>
      <c r="BB30" s="600"/>
      <c r="BC30" s="600"/>
      <c r="BD30" s="600"/>
      <c r="BE30" s="600"/>
      <c r="BF30" s="601"/>
      <c r="BG30" s="599" t="s">
        <v>240</v>
      </c>
      <c r="BH30" s="653"/>
      <c r="BI30" s="653"/>
      <c r="BJ30" s="653"/>
      <c r="BK30" s="653"/>
      <c r="BL30" s="653"/>
      <c r="BM30" s="653"/>
      <c r="BN30" s="653"/>
      <c r="BO30" s="653"/>
      <c r="BP30" s="653"/>
      <c r="BQ30" s="654"/>
      <c r="BR30" s="599" t="s">
        <v>241</v>
      </c>
      <c r="BS30" s="653"/>
      <c r="BT30" s="653"/>
      <c r="BU30" s="653"/>
      <c r="BV30" s="653"/>
      <c r="BW30" s="653"/>
      <c r="BX30" s="653"/>
      <c r="BY30" s="653"/>
      <c r="BZ30" s="653"/>
      <c r="CA30" s="653"/>
      <c r="CB30" s="654"/>
      <c r="CD30" s="657"/>
      <c r="CE30" s="658"/>
      <c r="CF30" s="614" t="s">
        <v>242</v>
      </c>
      <c r="CG30" s="615"/>
      <c r="CH30" s="615"/>
      <c r="CI30" s="615"/>
      <c r="CJ30" s="615"/>
      <c r="CK30" s="615"/>
      <c r="CL30" s="615"/>
      <c r="CM30" s="615"/>
      <c r="CN30" s="615"/>
      <c r="CO30" s="615"/>
      <c r="CP30" s="615"/>
      <c r="CQ30" s="616"/>
      <c r="CR30" s="617">
        <v>467305</v>
      </c>
      <c r="CS30" s="618"/>
      <c r="CT30" s="618"/>
      <c r="CU30" s="618"/>
      <c r="CV30" s="618"/>
      <c r="CW30" s="618"/>
      <c r="CX30" s="618"/>
      <c r="CY30" s="619"/>
      <c r="CZ30" s="622">
        <v>10.8</v>
      </c>
      <c r="DA30" s="650"/>
      <c r="DB30" s="650"/>
      <c r="DC30" s="652"/>
      <c r="DD30" s="626">
        <v>467305</v>
      </c>
      <c r="DE30" s="618"/>
      <c r="DF30" s="618"/>
      <c r="DG30" s="618"/>
      <c r="DH30" s="618"/>
      <c r="DI30" s="618"/>
      <c r="DJ30" s="618"/>
      <c r="DK30" s="619"/>
      <c r="DL30" s="626">
        <v>467305</v>
      </c>
      <c r="DM30" s="618"/>
      <c r="DN30" s="618"/>
      <c r="DO30" s="618"/>
      <c r="DP30" s="618"/>
      <c r="DQ30" s="618"/>
      <c r="DR30" s="618"/>
      <c r="DS30" s="618"/>
      <c r="DT30" s="618"/>
      <c r="DU30" s="618"/>
      <c r="DV30" s="619"/>
      <c r="DW30" s="622">
        <v>16.8</v>
      </c>
      <c r="DX30" s="650"/>
      <c r="DY30" s="650"/>
      <c r="DZ30" s="650"/>
      <c r="EA30" s="650"/>
      <c r="EB30" s="650"/>
      <c r="EC30" s="651"/>
    </row>
    <row r="31" spans="2:133" ht="11.25" customHeight="1" x14ac:dyDescent="0.2">
      <c r="B31" s="630" t="s">
        <v>243</v>
      </c>
      <c r="C31" s="631"/>
      <c r="D31" s="631"/>
      <c r="E31" s="631"/>
      <c r="F31" s="631"/>
      <c r="G31" s="631"/>
      <c r="H31" s="631"/>
      <c r="I31" s="631"/>
      <c r="J31" s="631"/>
      <c r="K31" s="631"/>
      <c r="L31" s="631"/>
      <c r="M31" s="631"/>
      <c r="N31" s="631"/>
      <c r="O31" s="631"/>
      <c r="P31" s="631"/>
      <c r="Q31" s="632"/>
      <c r="R31" s="617" t="s">
        <v>64</v>
      </c>
      <c r="S31" s="618"/>
      <c r="T31" s="618"/>
      <c r="U31" s="618"/>
      <c r="V31" s="618"/>
      <c r="W31" s="618"/>
      <c r="X31" s="618"/>
      <c r="Y31" s="619"/>
      <c r="Z31" s="620" t="s">
        <v>64</v>
      </c>
      <c r="AA31" s="620"/>
      <c r="AB31" s="620"/>
      <c r="AC31" s="620"/>
      <c r="AD31" s="621" t="s">
        <v>64</v>
      </c>
      <c r="AE31" s="621"/>
      <c r="AF31" s="621"/>
      <c r="AG31" s="621"/>
      <c r="AH31" s="621"/>
      <c r="AI31" s="621"/>
      <c r="AJ31" s="621"/>
      <c r="AK31" s="621"/>
      <c r="AL31" s="622" t="s">
        <v>64</v>
      </c>
      <c r="AM31" s="623"/>
      <c r="AN31" s="623"/>
      <c r="AO31" s="624"/>
      <c r="AP31" s="661" t="s">
        <v>244</v>
      </c>
      <c r="AQ31" s="662"/>
      <c r="AR31" s="662"/>
      <c r="AS31" s="662"/>
      <c r="AT31" s="667" t="s">
        <v>245</v>
      </c>
      <c r="AU31" s="77"/>
      <c r="AV31" s="77"/>
      <c r="AW31" s="77"/>
      <c r="AX31" s="603" t="s">
        <v>121</v>
      </c>
      <c r="AY31" s="604"/>
      <c r="AZ31" s="604"/>
      <c r="BA31" s="604"/>
      <c r="BB31" s="604"/>
      <c r="BC31" s="604"/>
      <c r="BD31" s="604"/>
      <c r="BE31" s="604"/>
      <c r="BF31" s="605"/>
      <c r="BG31" s="670">
        <v>99.6</v>
      </c>
      <c r="BH31" s="671"/>
      <c r="BI31" s="671"/>
      <c r="BJ31" s="671"/>
      <c r="BK31" s="671"/>
      <c r="BL31" s="671"/>
      <c r="BM31" s="612">
        <v>99</v>
      </c>
      <c r="BN31" s="671"/>
      <c r="BO31" s="671"/>
      <c r="BP31" s="671"/>
      <c r="BQ31" s="672"/>
      <c r="BR31" s="670">
        <v>99.5</v>
      </c>
      <c r="BS31" s="671"/>
      <c r="BT31" s="671"/>
      <c r="BU31" s="671"/>
      <c r="BV31" s="671"/>
      <c r="BW31" s="671"/>
      <c r="BX31" s="612">
        <v>98.9</v>
      </c>
      <c r="BY31" s="671"/>
      <c r="BZ31" s="671"/>
      <c r="CA31" s="671"/>
      <c r="CB31" s="672"/>
      <c r="CD31" s="657"/>
      <c r="CE31" s="658"/>
      <c r="CF31" s="614" t="s">
        <v>246</v>
      </c>
      <c r="CG31" s="615"/>
      <c r="CH31" s="615"/>
      <c r="CI31" s="615"/>
      <c r="CJ31" s="615"/>
      <c r="CK31" s="615"/>
      <c r="CL31" s="615"/>
      <c r="CM31" s="615"/>
      <c r="CN31" s="615"/>
      <c r="CO31" s="615"/>
      <c r="CP31" s="615"/>
      <c r="CQ31" s="616"/>
      <c r="CR31" s="617">
        <v>13629</v>
      </c>
      <c r="CS31" s="648"/>
      <c r="CT31" s="648"/>
      <c r="CU31" s="648"/>
      <c r="CV31" s="648"/>
      <c r="CW31" s="648"/>
      <c r="CX31" s="648"/>
      <c r="CY31" s="649"/>
      <c r="CZ31" s="622">
        <v>0.3</v>
      </c>
      <c r="DA31" s="650"/>
      <c r="DB31" s="650"/>
      <c r="DC31" s="652"/>
      <c r="DD31" s="626">
        <v>13629</v>
      </c>
      <c r="DE31" s="648"/>
      <c r="DF31" s="648"/>
      <c r="DG31" s="648"/>
      <c r="DH31" s="648"/>
      <c r="DI31" s="648"/>
      <c r="DJ31" s="648"/>
      <c r="DK31" s="649"/>
      <c r="DL31" s="626">
        <v>13629</v>
      </c>
      <c r="DM31" s="648"/>
      <c r="DN31" s="648"/>
      <c r="DO31" s="648"/>
      <c r="DP31" s="648"/>
      <c r="DQ31" s="648"/>
      <c r="DR31" s="648"/>
      <c r="DS31" s="648"/>
      <c r="DT31" s="648"/>
      <c r="DU31" s="648"/>
      <c r="DV31" s="649"/>
      <c r="DW31" s="622">
        <v>0.5</v>
      </c>
      <c r="DX31" s="650"/>
      <c r="DY31" s="650"/>
      <c r="DZ31" s="650"/>
      <c r="EA31" s="650"/>
      <c r="EB31" s="650"/>
      <c r="EC31" s="651"/>
    </row>
    <row r="32" spans="2:133" ht="11.25" customHeight="1" x14ac:dyDescent="0.2">
      <c r="B32" s="614" t="s">
        <v>247</v>
      </c>
      <c r="C32" s="615"/>
      <c r="D32" s="615"/>
      <c r="E32" s="615"/>
      <c r="F32" s="615"/>
      <c r="G32" s="615"/>
      <c r="H32" s="615"/>
      <c r="I32" s="615"/>
      <c r="J32" s="615"/>
      <c r="K32" s="615"/>
      <c r="L32" s="615"/>
      <c r="M32" s="615"/>
      <c r="N32" s="615"/>
      <c r="O32" s="615"/>
      <c r="P32" s="615"/>
      <c r="Q32" s="616"/>
      <c r="R32" s="617">
        <v>216350</v>
      </c>
      <c r="S32" s="618"/>
      <c r="T32" s="618"/>
      <c r="U32" s="618"/>
      <c r="V32" s="618"/>
      <c r="W32" s="618"/>
      <c r="X32" s="618"/>
      <c r="Y32" s="619"/>
      <c r="Z32" s="620">
        <v>4.8</v>
      </c>
      <c r="AA32" s="620"/>
      <c r="AB32" s="620"/>
      <c r="AC32" s="620"/>
      <c r="AD32" s="621" t="s">
        <v>64</v>
      </c>
      <c r="AE32" s="621"/>
      <c r="AF32" s="621"/>
      <c r="AG32" s="621"/>
      <c r="AH32" s="621"/>
      <c r="AI32" s="621"/>
      <c r="AJ32" s="621"/>
      <c r="AK32" s="621"/>
      <c r="AL32" s="622" t="s">
        <v>64</v>
      </c>
      <c r="AM32" s="623"/>
      <c r="AN32" s="623"/>
      <c r="AO32" s="624"/>
      <c r="AP32" s="663"/>
      <c r="AQ32" s="664"/>
      <c r="AR32" s="664"/>
      <c r="AS32" s="664"/>
      <c r="AT32" s="668"/>
      <c r="AU32" s="73" t="s">
        <v>248</v>
      </c>
      <c r="AX32" s="614" t="s">
        <v>249</v>
      </c>
      <c r="AY32" s="615"/>
      <c r="AZ32" s="615"/>
      <c r="BA32" s="615"/>
      <c r="BB32" s="615"/>
      <c r="BC32" s="615"/>
      <c r="BD32" s="615"/>
      <c r="BE32" s="615"/>
      <c r="BF32" s="616"/>
      <c r="BG32" s="673">
        <v>99.5</v>
      </c>
      <c r="BH32" s="648"/>
      <c r="BI32" s="648"/>
      <c r="BJ32" s="648"/>
      <c r="BK32" s="648"/>
      <c r="BL32" s="648"/>
      <c r="BM32" s="623">
        <v>98.9</v>
      </c>
      <c r="BN32" s="648"/>
      <c r="BO32" s="648"/>
      <c r="BP32" s="648"/>
      <c r="BQ32" s="674"/>
      <c r="BR32" s="673">
        <v>99.5</v>
      </c>
      <c r="BS32" s="648"/>
      <c r="BT32" s="648"/>
      <c r="BU32" s="648"/>
      <c r="BV32" s="648"/>
      <c r="BW32" s="648"/>
      <c r="BX32" s="623">
        <v>98.9</v>
      </c>
      <c r="BY32" s="648"/>
      <c r="BZ32" s="648"/>
      <c r="CA32" s="648"/>
      <c r="CB32" s="674"/>
      <c r="CD32" s="659"/>
      <c r="CE32" s="660"/>
      <c r="CF32" s="614" t="s">
        <v>250</v>
      </c>
      <c r="CG32" s="615"/>
      <c r="CH32" s="615"/>
      <c r="CI32" s="615"/>
      <c r="CJ32" s="615"/>
      <c r="CK32" s="615"/>
      <c r="CL32" s="615"/>
      <c r="CM32" s="615"/>
      <c r="CN32" s="615"/>
      <c r="CO32" s="615"/>
      <c r="CP32" s="615"/>
      <c r="CQ32" s="616"/>
      <c r="CR32" s="617" t="s">
        <v>64</v>
      </c>
      <c r="CS32" s="618"/>
      <c r="CT32" s="618"/>
      <c r="CU32" s="618"/>
      <c r="CV32" s="618"/>
      <c r="CW32" s="618"/>
      <c r="CX32" s="618"/>
      <c r="CY32" s="619"/>
      <c r="CZ32" s="622" t="s">
        <v>64</v>
      </c>
      <c r="DA32" s="650"/>
      <c r="DB32" s="650"/>
      <c r="DC32" s="652"/>
      <c r="DD32" s="626" t="s">
        <v>64</v>
      </c>
      <c r="DE32" s="618"/>
      <c r="DF32" s="618"/>
      <c r="DG32" s="618"/>
      <c r="DH32" s="618"/>
      <c r="DI32" s="618"/>
      <c r="DJ32" s="618"/>
      <c r="DK32" s="619"/>
      <c r="DL32" s="626" t="s">
        <v>64</v>
      </c>
      <c r="DM32" s="618"/>
      <c r="DN32" s="618"/>
      <c r="DO32" s="618"/>
      <c r="DP32" s="618"/>
      <c r="DQ32" s="618"/>
      <c r="DR32" s="618"/>
      <c r="DS32" s="618"/>
      <c r="DT32" s="618"/>
      <c r="DU32" s="618"/>
      <c r="DV32" s="619"/>
      <c r="DW32" s="622" t="s">
        <v>64</v>
      </c>
      <c r="DX32" s="650"/>
      <c r="DY32" s="650"/>
      <c r="DZ32" s="650"/>
      <c r="EA32" s="650"/>
      <c r="EB32" s="650"/>
      <c r="EC32" s="651"/>
    </row>
    <row r="33" spans="2:133" ht="11.25" customHeight="1" x14ac:dyDescent="0.2">
      <c r="B33" s="614" t="s">
        <v>251</v>
      </c>
      <c r="C33" s="615"/>
      <c r="D33" s="615"/>
      <c r="E33" s="615"/>
      <c r="F33" s="615"/>
      <c r="G33" s="615"/>
      <c r="H33" s="615"/>
      <c r="I33" s="615"/>
      <c r="J33" s="615"/>
      <c r="K33" s="615"/>
      <c r="L33" s="615"/>
      <c r="M33" s="615"/>
      <c r="N33" s="615"/>
      <c r="O33" s="615"/>
      <c r="P33" s="615"/>
      <c r="Q33" s="616"/>
      <c r="R33" s="617">
        <v>11173</v>
      </c>
      <c r="S33" s="618"/>
      <c r="T33" s="618"/>
      <c r="U33" s="618"/>
      <c r="V33" s="618"/>
      <c r="W33" s="618"/>
      <c r="X33" s="618"/>
      <c r="Y33" s="619"/>
      <c r="Z33" s="620">
        <v>0.2</v>
      </c>
      <c r="AA33" s="620"/>
      <c r="AB33" s="620"/>
      <c r="AC33" s="620"/>
      <c r="AD33" s="621">
        <v>9999</v>
      </c>
      <c r="AE33" s="621"/>
      <c r="AF33" s="621"/>
      <c r="AG33" s="621"/>
      <c r="AH33" s="621"/>
      <c r="AI33" s="621"/>
      <c r="AJ33" s="621"/>
      <c r="AK33" s="621"/>
      <c r="AL33" s="622">
        <v>0.4</v>
      </c>
      <c r="AM33" s="623"/>
      <c r="AN33" s="623"/>
      <c r="AO33" s="624"/>
      <c r="AP33" s="665"/>
      <c r="AQ33" s="666"/>
      <c r="AR33" s="666"/>
      <c r="AS33" s="666"/>
      <c r="AT33" s="669"/>
      <c r="AU33" s="78"/>
      <c r="AV33" s="78"/>
      <c r="AW33" s="78"/>
      <c r="AX33" s="638" t="s">
        <v>252</v>
      </c>
      <c r="AY33" s="639"/>
      <c r="AZ33" s="639"/>
      <c r="BA33" s="639"/>
      <c r="BB33" s="639"/>
      <c r="BC33" s="639"/>
      <c r="BD33" s="639"/>
      <c r="BE33" s="639"/>
      <c r="BF33" s="640"/>
      <c r="BG33" s="675">
        <v>99.5</v>
      </c>
      <c r="BH33" s="676"/>
      <c r="BI33" s="676"/>
      <c r="BJ33" s="676"/>
      <c r="BK33" s="676"/>
      <c r="BL33" s="676"/>
      <c r="BM33" s="677">
        <v>99</v>
      </c>
      <c r="BN33" s="676"/>
      <c r="BO33" s="676"/>
      <c r="BP33" s="676"/>
      <c r="BQ33" s="678"/>
      <c r="BR33" s="675">
        <v>99.5</v>
      </c>
      <c r="BS33" s="676"/>
      <c r="BT33" s="676"/>
      <c r="BU33" s="676"/>
      <c r="BV33" s="676"/>
      <c r="BW33" s="676"/>
      <c r="BX33" s="677">
        <v>98.9</v>
      </c>
      <c r="BY33" s="676"/>
      <c r="BZ33" s="676"/>
      <c r="CA33" s="676"/>
      <c r="CB33" s="678"/>
      <c r="CD33" s="614" t="s">
        <v>253</v>
      </c>
      <c r="CE33" s="615"/>
      <c r="CF33" s="615"/>
      <c r="CG33" s="615"/>
      <c r="CH33" s="615"/>
      <c r="CI33" s="615"/>
      <c r="CJ33" s="615"/>
      <c r="CK33" s="615"/>
      <c r="CL33" s="615"/>
      <c r="CM33" s="615"/>
      <c r="CN33" s="615"/>
      <c r="CO33" s="615"/>
      <c r="CP33" s="615"/>
      <c r="CQ33" s="616"/>
      <c r="CR33" s="617">
        <v>2311920</v>
      </c>
      <c r="CS33" s="648"/>
      <c r="CT33" s="648"/>
      <c r="CU33" s="648"/>
      <c r="CV33" s="648"/>
      <c r="CW33" s="648"/>
      <c r="CX33" s="648"/>
      <c r="CY33" s="649"/>
      <c r="CZ33" s="622">
        <v>53.7</v>
      </c>
      <c r="DA33" s="650"/>
      <c r="DB33" s="650"/>
      <c r="DC33" s="652"/>
      <c r="DD33" s="626">
        <v>1878800</v>
      </c>
      <c r="DE33" s="648"/>
      <c r="DF33" s="648"/>
      <c r="DG33" s="648"/>
      <c r="DH33" s="648"/>
      <c r="DI33" s="648"/>
      <c r="DJ33" s="648"/>
      <c r="DK33" s="649"/>
      <c r="DL33" s="626">
        <v>1368146</v>
      </c>
      <c r="DM33" s="648"/>
      <c r="DN33" s="648"/>
      <c r="DO33" s="648"/>
      <c r="DP33" s="648"/>
      <c r="DQ33" s="648"/>
      <c r="DR33" s="648"/>
      <c r="DS33" s="648"/>
      <c r="DT33" s="648"/>
      <c r="DU33" s="648"/>
      <c r="DV33" s="649"/>
      <c r="DW33" s="622">
        <v>49.1</v>
      </c>
      <c r="DX33" s="650"/>
      <c r="DY33" s="650"/>
      <c r="DZ33" s="650"/>
      <c r="EA33" s="650"/>
      <c r="EB33" s="650"/>
      <c r="EC33" s="651"/>
    </row>
    <row r="34" spans="2:133" ht="11.25" customHeight="1" x14ac:dyDescent="0.2">
      <c r="B34" s="614" t="s">
        <v>254</v>
      </c>
      <c r="C34" s="615"/>
      <c r="D34" s="615"/>
      <c r="E34" s="615"/>
      <c r="F34" s="615"/>
      <c r="G34" s="615"/>
      <c r="H34" s="615"/>
      <c r="I34" s="615"/>
      <c r="J34" s="615"/>
      <c r="K34" s="615"/>
      <c r="L34" s="615"/>
      <c r="M34" s="615"/>
      <c r="N34" s="615"/>
      <c r="O34" s="615"/>
      <c r="P34" s="615"/>
      <c r="Q34" s="616"/>
      <c r="R34" s="617">
        <v>78707</v>
      </c>
      <c r="S34" s="618"/>
      <c r="T34" s="618"/>
      <c r="U34" s="618"/>
      <c r="V34" s="618"/>
      <c r="W34" s="618"/>
      <c r="X34" s="618"/>
      <c r="Y34" s="619"/>
      <c r="Z34" s="620">
        <v>1.7</v>
      </c>
      <c r="AA34" s="620"/>
      <c r="AB34" s="620"/>
      <c r="AC34" s="620"/>
      <c r="AD34" s="621" t="s">
        <v>64</v>
      </c>
      <c r="AE34" s="621"/>
      <c r="AF34" s="621"/>
      <c r="AG34" s="621"/>
      <c r="AH34" s="621"/>
      <c r="AI34" s="621"/>
      <c r="AJ34" s="621"/>
      <c r="AK34" s="621"/>
      <c r="AL34" s="622" t="s">
        <v>64</v>
      </c>
      <c r="AM34" s="623"/>
      <c r="AN34" s="623"/>
      <c r="AO34" s="624"/>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4" t="s">
        <v>255</v>
      </c>
      <c r="CE34" s="615"/>
      <c r="CF34" s="615"/>
      <c r="CG34" s="615"/>
      <c r="CH34" s="615"/>
      <c r="CI34" s="615"/>
      <c r="CJ34" s="615"/>
      <c r="CK34" s="615"/>
      <c r="CL34" s="615"/>
      <c r="CM34" s="615"/>
      <c r="CN34" s="615"/>
      <c r="CO34" s="615"/>
      <c r="CP34" s="615"/>
      <c r="CQ34" s="616"/>
      <c r="CR34" s="617">
        <v>646941</v>
      </c>
      <c r="CS34" s="618"/>
      <c r="CT34" s="618"/>
      <c r="CU34" s="618"/>
      <c r="CV34" s="618"/>
      <c r="CW34" s="618"/>
      <c r="CX34" s="618"/>
      <c r="CY34" s="619"/>
      <c r="CZ34" s="622">
        <v>15</v>
      </c>
      <c r="DA34" s="650"/>
      <c r="DB34" s="650"/>
      <c r="DC34" s="652"/>
      <c r="DD34" s="626">
        <v>456395</v>
      </c>
      <c r="DE34" s="618"/>
      <c r="DF34" s="618"/>
      <c r="DG34" s="618"/>
      <c r="DH34" s="618"/>
      <c r="DI34" s="618"/>
      <c r="DJ34" s="618"/>
      <c r="DK34" s="619"/>
      <c r="DL34" s="626">
        <v>414195</v>
      </c>
      <c r="DM34" s="618"/>
      <c r="DN34" s="618"/>
      <c r="DO34" s="618"/>
      <c r="DP34" s="618"/>
      <c r="DQ34" s="618"/>
      <c r="DR34" s="618"/>
      <c r="DS34" s="618"/>
      <c r="DT34" s="618"/>
      <c r="DU34" s="618"/>
      <c r="DV34" s="619"/>
      <c r="DW34" s="622">
        <v>14.9</v>
      </c>
      <c r="DX34" s="650"/>
      <c r="DY34" s="650"/>
      <c r="DZ34" s="650"/>
      <c r="EA34" s="650"/>
      <c r="EB34" s="650"/>
      <c r="EC34" s="651"/>
    </row>
    <row r="35" spans="2:133" ht="11.25" customHeight="1" x14ac:dyDescent="0.2">
      <c r="B35" s="614" t="s">
        <v>256</v>
      </c>
      <c r="C35" s="615"/>
      <c r="D35" s="615"/>
      <c r="E35" s="615"/>
      <c r="F35" s="615"/>
      <c r="G35" s="615"/>
      <c r="H35" s="615"/>
      <c r="I35" s="615"/>
      <c r="J35" s="615"/>
      <c r="K35" s="615"/>
      <c r="L35" s="615"/>
      <c r="M35" s="615"/>
      <c r="N35" s="615"/>
      <c r="O35" s="615"/>
      <c r="P35" s="615"/>
      <c r="Q35" s="616"/>
      <c r="R35" s="617">
        <v>41959</v>
      </c>
      <c r="S35" s="618"/>
      <c r="T35" s="618"/>
      <c r="U35" s="618"/>
      <c r="V35" s="618"/>
      <c r="W35" s="618"/>
      <c r="X35" s="618"/>
      <c r="Y35" s="619"/>
      <c r="Z35" s="620">
        <v>0.9</v>
      </c>
      <c r="AA35" s="620"/>
      <c r="AB35" s="620"/>
      <c r="AC35" s="620"/>
      <c r="AD35" s="621" t="s">
        <v>64</v>
      </c>
      <c r="AE35" s="621"/>
      <c r="AF35" s="621"/>
      <c r="AG35" s="621"/>
      <c r="AH35" s="621"/>
      <c r="AI35" s="621"/>
      <c r="AJ35" s="621"/>
      <c r="AK35" s="621"/>
      <c r="AL35" s="622" t="s">
        <v>64</v>
      </c>
      <c r="AM35" s="623"/>
      <c r="AN35" s="623"/>
      <c r="AO35" s="624"/>
      <c r="AP35" s="81"/>
      <c r="AQ35" s="599" t="s">
        <v>257</v>
      </c>
      <c r="AR35" s="600"/>
      <c r="AS35" s="600"/>
      <c r="AT35" s="600"/>
      <c r="AU35" s="600"/>
      <c r="AV35" s="600"/>
      <c r="AW35" s="600"/>
      <c r="AX35" s="600"/>
      <c r="AY35" s="600"/>
      <c r="AZ35" s="600"/>
      <c r="BA35" s="600"/>
      <c r="BB35" s="600"/>
      <c r="BC35" s="600"/>
      <c r="BD35" s="600"/>
      <c r="BE35" s="600"/>
      <c r="BF35" s="601"/>
      <c r="BG35" s="599" t="s">
        <v>258</v>
      </c>
      <c r="BH35" s="600"/>
      <c r="BI35" s="600"/>
      <c r="BJ35" s="600"/>
      <c r="BK35" s="600"/>
      <c r="BL35" s="600"/>
      <c r="BM35" s="600"/>
      <c r="BN35" s="600"/>
      <c r="BO35" s="600"/>
      <c r="BP35" s="600"/>
      <c r="BQ35" s="600"/>
      <c r="BR35" s="600"/>
      <c r="BS35" s="600"/>
      <c r="BT35" s="600"/>
      <c r="BU35" s="600"/>
      <c r="BV35" s="600"/>
      <c r="BW35" s="600"/>
      <c r="BX35" s="600"/>
      <c r="BY35" s="600"/>
      <c r="BZ35" s="600"/>
      <c r="CA35" s="600"/>
      <c r="CB35" s="601"/>
      <c r="CD35" s="614" t="s">
        <v>259</v>
      </c>
      <c r="CE35" s="615"/>
      <c r="CF35" s="615"/>
      <c r="CG35" s="615"/>
      <c r="CH35" s="615"/>
      <c r="CI35" s="615"/>
      <c r="CJ35" s="615"/>
      <c r="CK35" s="615"/>
      <c r="CL35" s="615"/>
      <c r="CM35" s="615"/>
      <c r="CN35" s="615"/>
      <c r="CO35" s="615"/>
      <c r="CP35" s="615"/>
      <c r="CQ35" s="616"/>
      <c r="CR35" s="617">
        <v>19383</v>
      </c>
      <c r="CS35" s="648"/>
      <c r="CT35" s="648"/>
      <c r="CU35" s="648"/>
      <c r="CV35" s="648"/>
      <c r="CW35" s="648"/>
      <c r="CX35" s="648"/>
      <c r="CY35" s="649"/>
      <c r="CZ35" s="622">
        <v>0.5</v>
      </c>
      <c r="DA35" s="650"/>
      <c r="DB35" s="650"/>
      <c r="DC35" s="652"/>
      <c r="DD35" s="626">
        <v>16829</v>
      </c>
      <c r="DE35" s="648"/>
      <c r="DF35" s="648"/>
      <c r="DG35" s="648"/>
      <c r="DH35" s="648"/>
      <c r="DI35" s="648"/>
      <c r="DJ35" s="648"/>
      <c r="DK35" s="649"/>
      <c r="DL35" s="626">
        <v>15564</v>
      </c>
      <c r="DM35" s="648"/>
      <c r="DN35" s="648"/>
      <c r="DO35" s="648"/>
      <c r="DP35" s="648"/>
      <c r="DQ35" s="648"/>
      <c r="DR35" s="648"/>
      <c r="DS35" s="648"/>
      <c r="DT35" s="648"/>
      <c r="DU35" s="648"/>
      <c r="DV35" s="649"/>
      <c r="DW35" s="622">
        <v>0.6</v>
      </c>
      <c r="DX35" s="650"/>
      <c r="DY35" s="650"/>
      <c r="DZ35" s="650"/>
      <c r="EA35" s="650"/>
      <c r="EB35" s="650"/>
      <c r="EC35" s="651"/>
    </row>
    <row r="36" spans="2:133" ht="11.25" customHeight="1" x14ac:dyDescent="0.2">
      <c r="B36" s="614" t="s">
        <v>260</v>
      </c>
      <c r="C36" s="615"/>
      <c r="D36" s="615"/>
      <c r="E36" s="615"/>
      <c r="F36" s="615"/>
      <c r="G36" s="615"/>
      <c r="H36" s="615"/>
      <c r="I36" s="615"/>
      <c r="J36" s="615"/>
      <c r="K36" s="615"/>
      <c r="L36" s="615"/>
      <c r="M36" s="615"/>
      <c r="N36" s="615"/>
      <c r="O36" s="615"/>
      <c r="P36" s="615"/>
      <c r="Q36" s="616"/>
      <c r="R36" s="617">
        <v>153153</v>
      </c>
      <c r="S36" s="618"/>
      <c r="T36" s="618"/>
      <c r="U36" s="618"/>
      <c r="V36" s="618"/>
      <c r="W36" s="618"/>
      <c r="X36" s="618"/>
      <c r="Y36" s="619"/>
      <c r="Z36" s="620">
        <v>3.4</v>
      </c>
      <c r="AA36" s="620"/>
      <c r="AB36" s="620"/>
      <c r="AC36" s="620"/>
      <c r="AD36" s="621" t="s">
        <v>64</v>
      </c>
      <c r="AE36" s="621"/>
      <c r="AF36" s="621"/>
      <c r="AG36" s="621"/>
      <c r="AH36" s="621"/>
      <c r="AI36" s="621"/>
      <c r="AJ36" s="621"/>
      <c r="AK36" s="621"/>
      <c r="AL36" s="622" t="s">
        <v>64</v>
      </c>
      <c r="AM36" s="623"/>
      <c r="AN36" s="623"/>
      <c r="AO36" s="624"/>
      <c r="AP36" s="81"/>
      <c r="AQ36" s="679" t="s">
        <v>261</v>
      </c>
      <c r="AR36" s="680"/>
      <c r="AS36" s="680"/>
      <c r="AT36" s="680"/>
      <c r="AU36" s="680"/>
      <c r="AV36" s="680"/>
      <c r="AW36" s="680"/>
      <c r="AX36" s="680"/>
      <c r="AY36" s="681"/>
      <c r="AZ36" s="606">
        <v>897973</v>
      </c>
      <c r="BA36" s="607"/>
      <c r="BB36" s="607"/>
      <c r="BC36" s="607"/>
      <c r="BD36" s="607"/>
      <c r="BE36" s="607"/>
      <c r="BF36" s="682"/>
      <c r="BG36" s="603" t="s">
        <v>262</v>
      </c>
      <c r="BH36" s="604"/>
      <c r="BI36" s="604"/>
      <c r="BJ36" s="604"/>
      <c r="BK36" s="604"/>
      <c r="BL36" s="604"/>
      <c r="BM36" s="604"/>
      <c r="BN36" s="604"/>
      <c r="BO36" s="604"/>
      <c r="BP36" s="604"/>
      <c r="BQ36" s="604"/>
      <c r="BR36" s="604"/>
      <c r="BS36" s="604"/>
      <c r="BT36" s="604"/>
      <c r="BU36" s="605"/>
      <c r="BV36" s="606">
        <v>42897</v>
      </c>
      <c r="BW36" s="607"/>
      <c r="BX36" s="607"/>
      <c r="BY36" s="607"/>
      <c r="BZ36" s="607"/>
      <c r="CA36" s="607"/>
      <c r="CB36" s="682"/>
      <c r="CD36" s="614" t="s">
        <v>263</v>
      </c>
      <c r="CE36" s="615"/>
      <c r="CF36" s="615"/>
      <c r="CG36" s="615"/>
      <c r="CH36" s="615"/>
      <c r="CI36" s="615"/>
      <c r="CJ36" s="615"/>
      <c r="CK36" s="615"/>
      <c r="CL36" s="615"/>
      <c r="CM36" s="615"/>
      <c r="CN36" s="615"/>
      <c r="CO36" s="615"/>
      <c r="CP36" s="615"/>
      <c r="CQ36" s="616"/>
      <c r="CR36" s="617">
        <v>729161</v>
      </c>
      <c r="CS36" s="618"/>
      <c r="CT36" s="618"/>
      <c r="CU36" s="618"/>
      <c r="CV36" s="618"/>
      <c r="CW36" s="618"/>
      <c r="CX36" s="618"/>
      <c r="CY36" s="619"/>
      <c r="CZ36" s="622">
        <v>16.899999999999999</v>
      </c>
      <c r="DA36" s="650"/>
      <c r="DB36" s="650"/>
      <c r="DC36" s="652"/>
      <c r="DD36" s="626">
        <v>642393</v>
      </c>
      <c r="DE36" s="618"/>
      <c r="DF36" s="618"/>
      <c r="DG36" s="618"/>
      <c r="DH36" s="618"/>
      <c r="DI36" s="618"/>
      <c r="DJ36" s="618"/>
      <c r="DK36" s="619"/>
      <c r="DL36" s="626">
        <v>388657</v>
      </c>
      <c r="DM36" s="618"/>
      <c r="DN36" s="618"/>
      <c r="DO36" s="618"/>
      <c r="DP36" s="618"/>
      <c r="DQ36" s="618"/>
      <c r="DR36" s="618"/>
      <c r="DS36" s="618"/>
      <c r="DT36" s="618"/>
      <c r="DU36" s="618"/>
      <c r="DV36" s="619"/>
      <c r="DW36" s="622">
        <v>13.9</v>
      </c>
      <c r="DX36" s="650"/>
      <c r="DY36" s="650"/>
      <c r="DZ36" s="650"/>
      <c r="EA36" s="650"/>
      <c r="EB36" s="650"/>
      <c r="EC36" s="651"/>
    </row>
    <row r="37" spans="2:133" ht="11.25" customHeight="1" x14ac:dyDescent="0.2">
      <c r="B37" s="614" t="s">
        <v>264</v>
      </c>
      <c r="C37" s="615"/>
      <c r="D37" s="615"/>
      <c r="E37" s="615"/>
      <c r="F37" s="615"/>
      <c r="G37" s="615"/>
      <c r="H37" s="615"/>
      <c r="I37" s="615"/>
      <c r="J37" s="615"/>
      <c r="K37" s="615"/>
      <c r="L37" s="615"/>
      <c r="M37" s="615"/>
      <c r="N37" s="615"/>
      <c r="O37" s="615"/>
      <c r="P37" s="615"/>
      <c r="Q37" s="616"/>
      <c r="R37" s="617">
        <v>36965</v>
      </c>
      <c r="S37" s="618"/>
      <c r="T37" s="618"/>
      <c r="U37" s="618"/>
      <c r="V37" s="618"/>
      <c r="W37" s="618"/>
      <c r="X37" s="618"/>
      <c r="Y37" s="619"/>
      <c r="Z37" s="620">
        <v>0.8</v>
      </c>
      <c r="AA37" s="620"/>
      <c r="AB37" s="620"/>
      <c r="AC37" s="620"/>
      <c r="AD37" s="621">
        <v>1259</v>
      </c>
      <c r="AE37" s="621"/>
      <c r="AF37" s="621"/>
      <c r="AG37" s="621"/>
      <c r="AH37" s="621"/>
      <c r="AI37" s="621"/>
      <c r="AJ37" s="621"/>
      <c r="AK37" s="621"/>
      <c r="AL37" s="622">
        <v>0</v>
      </c>
      <c r="AM37" s="623"/>
      <c r="AN37" s="623"/>
      <c r="AO37" s="624"/>
      <c r="AQ37" s="683" t="s">
        <v>265</v>
      </c>
      <c r="AR37" s="684"/>
      <c r="AS37" s="684"/>
      <c r="AT37" s="684"/>
      <c r="AU37" s="684"/>
      <c r="AV37" s="684"/>
      <c r="AW37" s="684"/>
      <c r="AX37" s="684"/>
      <c r="AY37" s="685"/>
      <c r="AZ37" s="617">
        <v>399000</v>
      </c>
      <c r="BA37" s="618"/>
      <c r="BB37" s="618"/>
      <c r="BC37" s="618"/>
      <c r="BD37" s="648"/>
      <c r="BE37" s="648"/>
      <c r="BF37" s="674"/>
      <c r="BG37" s="614" t="s">
        <v>266</v>
      </c>
      <c r="BH37" s="615"/>
      <c r="BI37" s="615"/>
      <c r="BJ37" s="615"/>
      <c r="BK37" s="615"/>
      <c r="BL37" s="615"/>
      <c r="BM37" s="615"/>
      <c r="BN37" s="615"/>
      <c r="BO37" s="615"/>
      <c r="BP37" s="615"/>
      <c r="BQ37" s="615"/>
      <c r="BR37" s="615"/>
      <c r="BS37" s="615"/>
      <c r="BT37" s="615"/>
      <c r="BU37" s="616"/>
      <c r="BV37" s="617">
        <v>32174</v>
      </c>
      <c r="BW37" s="618"/>
      <c r="BX37" s="618"/>
      <c r="BY37" s="618"/>
      <c r="BZ37" s="618"/>
      <c r="CA37" s="618"/>
      <c r="CB37" s="627"/>
      <c r="CD37" s="614" t="s">
        <v>267</v>
      </c>
      <c r="CE37" s="615"/>
      <c r="CF37" s="615"/>
      <c r="CG37" s="615"/>
      <c r="CH37" s="615"/>
      <c r="CI37" s="615"/>
      <c r="CJ37" s="615"/>
      <c r="CK37" s="615"/>
      <c r="CL37" s="615"/>
      <c r="CM37" s="615"/>
      <c r="CN37" s="615"/>
      <c r="CO37" s="615"/>
      <c r="CP37" s="615"/>
      <c r="CQ37" s="616"/>
      <c r="CR37" s="617">
        <v>221831</v>
      </c>
      <c r="CS37" s="648"/>
      <c r="CT37" s="648"/>
      <c r="CU37" s="648"/>
      <c r="CV37" s="648"/>
      <c r="CW37" s="648"/>
      <c r="CX37" s="648"/>
      <c r="CY37" s="649"/>
      <c r="CZ37" s="622">
        <v>5.2</v>
      </c>
      <c r="DA37" s="650"/>
      <c r="DB37" s="650"/>
      <c r="DC37" s="652"/>
      <c r="DD37" s="626">
        <v>217355</v>
      </c>
      <c r="DE37" s="648"/>
      <c r="DF37" s="648"/>
      <c r="DG37" s="648"/>
      <c r="DH37" s="648"/>
      <c r="DI37" s="648"/>
      <c r="DJ37" s="648"/>
      <c r="DK37" s="649"/>
      <c r="DL37" s="626">
        <v>201076</v>
      </c>
      <c r="DM37" s="648"/>
      <c r="DN37" s="648"/>
      <c r="DO37" s="648"/>
      <c r="DP37" s="648"/>
      <c r="DQ37" s="648"/>
      <c r="DR37" s="648"/>
      <c r="DS37" s="648"/>
      <c r="DT37" s="648"/>
      <c r="DU37" s="648"/>
      <c r="DV37" s="649"/>
      <c r="DW37" s="622">
        <v>7.2</v>
      </c>
      <c r="DX37" s="650"/>
      <c r="DY37" s="650"/>
      <c r="DZ37" s="650"/>
      <c r="EA37" s="650"/>
      <c r="EB37" s="650"/>
      <c r="EC37" s="651"/>
    </row>
    <row r="38" spans="2:133" ht="11.25" customHeight="1" x14ac:dyDescent="0.2">
      <c r="B38" s="614" t="s">
        <v>268</v>
      </c>
      <c r="C38" s="615"/>
      <c r="D38" s="615"/>
      <c r="E38" s="615"/>
      <c r="F38" s="615"/>
      <c r="G38" s="615"/>
      <c r="H38" s="615"/>
      <c r="I38" s="615"/>
      <c r="J38" s="615"/>
      <c r="K38" s="615"/>
      <c r="L38" s="615"/>
      <c r="M38" s="615"/>
      <c r="N38" s="615"/>
      <c r="O38" s="615"/>
      <c r="P38" s="615"/>
      <c r="Q38" s="616"/>
      <c r="R38" s="617">
        <v>330100</v>
      </c>
      <c r="S38" s="618"/>
      <c r="T38" s="618"/>
      <c r="U38" s="618"/>
      <c r="V38" s="618"/>
      <c r="W38" s="618"/>
      <c r="X38" s="618"/>
      <c r="Y38" s="619"/>
      <c r="Z38" s="620">
        <v>7.3</v>
      </c>
      <c r="AA38" s="620"/>
      <c r="AB38" s="620"/>
      <c r="AC38" s="620"/>
      <c r="AD38" s="621" t="s">
        <v>64</v>
      </c>
      <c r="AE38" s="621"/>
      <c r="AF38" s="621"/>
      <c r="AG38" s="621"/>
      <c r="AH38" s="621"/>
      <c r="AI38" s="621"/>
      <c r="AJ38" s="621"/>
      <c r="AK38" s="621"/>
      <c r="AL38" s="622" t="s">
        <v>64</v>
      </c>
      <c r="AM38" s="623"/>
      <c r="AN38" s="623"/>
      <c r="AO38" s="624"/>
      <c r="AQ38" s="683" t="s">
        <v>269</v>
      </c>
      <c r="AR38" s="684"/>
      <c r="AS38" s="684"/>
      <c r="AT38" s="684"/>
      <c r="AU38" s="684"/>
      <c r="AV38" s="684"/>
      <c r="AW38" s="684"/>
      <c r="AX38" s="684"/>
      <c r="AY38" s="685"/>
      <c r="AZ38" s="617">
        <v>90820</v>
      </c>
      <c r="BA38" s="618"/>
      <c r="BB38" s="618"/>
      <c r="BC38" s="618"/>
      <c r="BD38" s="648"/>
      <c r="BE38" s="648"/>
      <c r="BF38" s="674"/>
      <c r="BG38" s="614" t="s">
        <v>270</v>
      </c>
      <c r="BH38" s="615"/>
      <c r="BI38" s="615"/>
      <c r="BJ38" s="615"/>
      <c r="BK38" s="615"/>
      <c r="BL38" s="615"/>
      <c r="BM38" s="615"/>
      <c r="BN38" s="615"/>
      <c r="BO38" s="615"/>
      <c r="BP38" s="615"/>
      <c r="BQ38" s="615"/>
      <c r="BR38" s="615"/>
      <c r="BS38" s="615"/>
      <c r="BT38" s="615"/>
      <c r="BU38" s="616"/>
      <c r="BV38" s="617">
        <v>994</v>
      </c>
      <c r="BW38" s="618"/>
      <c r="BX38" s="618"/>
      <c r="BY38" s="618"/>
      <c r="BZ38" s="618"/>
      <c r="CA38" s="618"/>
      <c r="CB38" s="627"/>
      <c r="CD38" s="614" t="s">
        <v>271</v>
      </c>
      <c r="CE38" s="615"/>
      <c r="CF38" s="615"/>
      <c r="CG38" s="615"/>
      <c r="CH38" s="615"/>
      <c r="CI38" s="615"/>
      <c r="CJ38" s="615"/>
      <c r="CK38" s="615"/>
      <c r="CL38" s="615"/>
      <c r="CM38" s="615"/>
      <c r="CN38" s="615"/>
      <c r="CO38" s="615"/>
      <c r="CP38" s="615"/>
      <c r="CQ38" s="616"/>
      <c r="CR38" s="617">
        <v>716962</v>
      </c>
      <c r="CS38" s="618"/>
      <c r="CT38" s="618"/>
      <c r="CU38" s="618"/>
      <c r="CV38" s="618"/>
      <c r="CW38" s="618"/>
      <c r="CX38" s="618"/>
      <c r="CY38" s="619"/>
      <c r="CZ38" s="622">
        <v>16.600000000000001</v>
      </c>
      <c r="DA38" s="650"/>
      <c r="DB38" s="650"/>
      <c r="DC38" s="652"/>
      <c r="DD38" s="626">
        <v>650619</v>
      </c>
      <c r="DE38" s="618"/>
      <c r="DF38" s="618"/>
      <c r="DG38" s="618"/>
      <c r="DH38" s="618"/>
      <c r="DI38" s="618"/>
      <c r="DJ38" s="618"/>
      <c r="DK38" s="619"/>
      <c r="DL38" s="626">
        <v>549730</v>
      </c>
      <c r="DM38" s="618"/>
      <c r="DN38" s="618"/>
      <c r="DO38" s="618"/>
      <c r="DP38" s="618"/>
      <c r="DQ38" s="618"/>
      <c r="DR38" s="618"/>
      <c r="DS38" s="618"/>
      <c r="DT38" s="618"/>
      <c r="DU38" s="618"/>
      <c r="DV38" s="619"/>
      <c r="DW38" s="622">
        <v>19.7</v>
      </c>
      <c r="DX38" s="650"/>
      <c r="DY38" s="650"/>
      <c r="DZ38" s="650"/>
      <c r="EA38" s="650"/>
      <c r="EB38" s="650"/>
      <c r="EC38" s="651"/>
    </row>
    <row r="39" spans="2:133" ht="11.25" customHeight="1" x14ac:dyDescent="0.2">
      <c r="B39" s="614" t="s">
        <v>272</v>
      </c>
      <c r="C39" s="615"/>
      <c r="D39" s="615"/>
      <c r="E39" s="615"/>
      <c r="F39" s="615"/>
      <c r="G39" s="615"/>
      <c r="H39" s="615"/>
      <c r="I39" s="615"/>
      <c r="J39" s="615"/>
      <c r="K39" s="615"/>
      <c r="L39" s="615"/>
      <c r="M39" s="615"/>
      <c r="N39" s="615"/>
      <c r="O39" s="615"/>
      <c r="P39" s="615"/>
      <c r="Q39" s="616"/>
      <c r="R39" s="617" t="s">
        <v>64</v>
      </c>
      <c r="S39" s="618"/>
      <c r="T39" s="618"/>
      <c r="U39" s="618"/>
      <c r="V39" s="618"/>
      <c r="W39" s="618"/>
      <c r="X39" s="618"/>
      <c r="Y39" s="619"/>
      <c r="Z39" s="620" t="s">
        <v>64</v>
      </c>
      <c r="AA39" s="620"/>
      <c r="AB39" s="620"/>
      <c r="AC39" s="620"/>
      <c r="AD39" s="621" t="s">
        <v>64</v>
      </c>
      <c r="AE39" s="621"/>
      <c r="AF39" s="621"/>
      <c r="AG39" s="621"/>
      <c r="AH39" s="621"/>
      <c r="AI39" s="621"/>
      <c r="AJ39" s="621"/>
      <c r="AK39" s="621"/>
      <c r="AL39" s="622" t="s">
        <v>64</v>
      </c>
      <c r="AM39" s="623"/>
      <c r="AN39" s="623"/>
      <c r="AO39" s="624"/>
      <c r="AQ39" s="683" t="s">
        <v>273</v>
      </c>
      <c r="AR39" s="684"/>
      <c r="AS39" s="684"/>
      <c r="AT39" s="684"/>
      <c r="AU39" s="684"/>
      <c r="AV39" s="684"/>
      <c r="AW39" s="684"/>
      <c r="AX39" s="684"/>
      <c r="AY39" s="685"/>
      <c r="AZ39" s="617">
        <v>90191</v>
      </c>
      <c r="BA39" s="618"/>
      <c r="BB39" s="618"/>
      <c r="BC39" s="618"/>
      <c r="BD39" s="648"/>
      <c r="BE39" s="648"/>
      <c r="BF39" s="674"/>
      <c r="BG39" s="614" t="s">
        <v>274</v>
      </c>
      <c r="BH39" s="615"/>
      <c r="BI39" s="615"/>
      <c r="BJ39" s="615"/>
      <c r="BK39" s="615"/>
      <c r="BL39" s="615"/>
      <c r="BM39" s="615"/>
      <c r="BN39" s="615"/>
      <c r="BO39" s="615"/>
      <c r="BP39" s="615"/>
      <c r="BQ39" s="615"/>
      <c r="BR39" s="615"/>
      <c r="BS39" s="615"/>
      <c r="BT39" s="615"/>
      <c r="BU39" s="616"/>
      <c r="BV39" s="617">
        <v>1541</v>
      </c>
      <c r="BW39" s="618"/>
      <c r="BX39" s="618"/>
      <c r="BY39" s="618"/>
      <c r="BZ39" s="618"/>
      <c r="CA39" s="618"/>
      <c r="CB39" s="627"/>
      <c r="CD39" s="614" t="s">
        <v>275</v>
      </c>
      <c r="CE39" s="615"/>
      <c r="CF39" s="615"/>
      <c r="CG39" s="615"/>
      <c r="CH39" s="615"/>
      <c r="CI39" s="615"/>
      <c r="CJ39" s="615"/>
      <c r="CK39" s="615"/>
      <c r="CL39" s="615"/>
      <c r="CM39" s="615"/>
      <c r="CN39" s="615"/>
      <c r="CO39" s="615"/>
      <c r="CP39" s="615"/>
      <c r="CQ39" s="616"/>
      <c r="CR39" s="617">
        <v>113673</v>
      </c>
      <c r="CS39" s="648"/>
      <c r="CT39" s="648"/>
      <c r="CU39" s="648"/>
      <c r="CV39" s="648"/>
      <c r="CW39" s="648"/>
      <c r="CX39" s="648"/>
      <c r="CY39" s="649"/>
      <c r="CZ39" s="622">
        <v>2.6</v>
      </c>
      <c r="DA39" s="650"/>
      <c r="DB39" s="650"/>
      <c r="DC39" s="652"/>
      <c r="DD39" s="626">
        <v>82564</v>
      </c>
      <c r="DE39" s="648"/>
      <c r="DF39" s="648"/>
      <c r="DG39" s="648"/>
      <c r="DH39" s="648"/>
      <c r="DI39" s="648"/>
      <c r="DJ39" s="648"/>
      <c r="DK39" s="649"/>
      <c r="DL39" s="626" t="s">
        <v>64</v>
      </c>
      <c r="DM39" s="648"/>
      <c r="DN39" s="648"/>
      <c r="DO39" s="648"/>
      <c r="DP39" s="648"/>
      <c r="DQ39" s="648"/>
      <c r="DR39" s="648"/>
      <c r="DS39" s="648"/>
      <c r="DT39" s="648"/>
      <c r="DU39" s="648"/>
      <c r="DV39" s="649"/>
      <c r="DW39" s="622" t="s">
        <v>64</v>
      </c>
      <c r="DX39" s="650"/>
      <c r="DY39" s="650"/>
      <c r="DZ39" s="650"/>
      <c r="EA39" s="650"/>
      <c r="EB39" s="650"/>
      <c r="EC39" s="651"/>
    </row>
    <row r="40" spans="2:133" ht="11.25" customHeight="1" x14ac:dyDescent="0.2">
      <c r="B40" s="614" t="s">
        <v>276</v>
      </c>
      <c r="C40" s="615"/>
      <c r="D40" s="615"/>
      <c r="E40" s="615"/>
      <c r="F40" s="615"/>
      <c r="G40" s="615"/>
      <c r="H40" s="615"/>
      <c r="I40" s="615"/>
      <c r="J40" s="615"/>
      <c r="K40" s="615"/>
      <c r="L40" s="615"/>
      <c r="M40" s="615"/>
      <c r="N40" s="615"/>
      <c r="O40" s="615"/>
      <c r="P40" s="615"/>
      <c r="Q40" s="616"/>
      <c r="R40" s="617">
        <v>31600</v>
      </c>
      <c r="S40" s="618"/>
      <c r="T40" s="618"/>
      <c r="U40" s="618"/>
      <c r="V40" s="618"/>
      <c r="W40" s="618"/>
      <c r="X40" s="618"/>
      <c r="Y40" s="619"/>
      <c r="Z40" s="620">
        <v>0.7</v>
      </c>
      <c r="AA40" s="620"/>
      <c r="AB40" s="620"/>
      <c r="AC40" s="620"/>
      <c r="AD40" s="621" t="s">
        <v>64</v>
      </c>
      <c r="AE40" s="621"/>
      <c r="AF40" s="621"/>
      <c r="AG40" s="621"/>
      <c r="AH40" s="621"/>
      <c r="AI40" s="621"/>
      <c r="AJ40" s="621"/>
      <c r="AK40" s="621"/>
      <c r="AL40" s="622" t="s">
        <v>64</v>
      </c>
      <c r="AM40" s="623"/>
      <c r="AN40" s="623"/>
      <c r="AO40" s="624"/>
      <c r="AQ40" s="683" t="s">
        <v>277</v>
      </c>
      <c r="AR40" s="684"/>
      <c r="AS40" s="684"/>
      <c r="AT40" s="684"/>
      <c r="AU40" s="684"/>
      <c r="AV40" s="684"/>
      <c r="AW40" s="684"/>
      <c r="AX40" s="684"/>
      <c r="AY40" s="685"/>
      <c r="AZ40" s="617" t="s">
        <v>64</v>
      </c>
      <c r="BA40" s="618"/>
      <c r="BB40" s="618"/>
      <c r="BC40" s="618"/>
      <c r="BD40" s="648"/>
      <c r="BE40" s="648"/>
      <c r="BF40" s="674"/>
      <c r="BG40" s="663" t="s">
        <v>278</v>
      </c>
      <c r="BH40" s="664"/>
      <c r="BI40" s="664"/>
      <c r="BJ40" s="664"/>
      <c r="BK40" s="664"/>
      <c r="BL40" s="82"/>
      <c r="BM40" s="615" t="s">
        <v>279</v>
      </c>
      <c r="BN40" s="615"/>
      <c r="BO40" s="615"/>
      <c r="BP40" s="615"/>
      <c r="BQ40" s="615"/>
      <c r="BR40" s="615"/>
      <c r="BS40" s="615"/>
      <c r="BT40" s="615"/>
      <c r="BU40" s="616"/>
      <c r="BV40" s="617">
        <v>95</v>
      </c>
      <c r="BW40" s="618"/>
      <c r="BX40" s="618"/>
      <c r="BY40" s="618"/>
      <c r="BZ40" s="618"/>
      <c r="CA40" s="618"/>
      <c r="CB40" s="627"/>
      <c r="CD40" s="614" t="s">
        <v>280</v>
      </c>
      <c r="CE40" s="615"/>
      <c r="CF40" s="615"/>
      <c r="CG40" s="615"/>
      <c r="CH40" s="615"/>
      <c r="CI40" s="615"/>
      <c r="CJ40" s="615"/>
      <c r="CK40" s="615"/>
      <c r="CL40" s="615"/>
      <c r="CM40" s="615"/>
      <c r="CN40" s="615"/>
      <c r="CO40" s="615"/>
      <c r="CP40" s="615"/>
      <c r="CQ40" s="616"/>
      <c r="CR40" s="617">
        <v>85800</v>
      </c>
      <c r="CS40" s="618"/>
      <c r="CT40" s="618"/>
      <c r="CU40" s="618"/>
      <c r="CV40" s="618"/>
      <c r="CW40" s="618"/>
      <c r="CX40" s="618"/>
      <c r="CY40" s="619"/>
      <c r="CZ40" s="622">
        <v>2</v>
      </c>
      <c r="DA40" s="650"/>
      <c r="DB40" s="650"/>
      <c r="DC40" s="652"/>
      <c r="DD40" s="626">
        <v>30000</v>
      </c>
      <c r="DE40" s="618"/>
      <c r="DF40" s="618"/>
      <c r="DG40" s="618"/>
      <c r="DH40" s="618"/>
      <c r="DI40" s="618"/>
      <c r="DJ40" s="618"/>
      <c r="DK40" s="619"/>
      <c r="DL40" s="626" t="s">
        <v>64</v>
      </c>
      <c r="DM40" s="618"/>
      <c r="DN40" s="618"/>
      <c r="DO40" s="618"/>
      <c r="DP40" s="618"/>
      <c r="DQ40" s="618"/>
      <c r="DR40" s="618"/>
      <c r="DS40" s="618"/>
      <c r="DT40" s="618"/>
      <c r="DU40" s="618"/>
      <c r="DV40" s="619"/>
      <c r="DW40" s="622" t="s">
        <v>64</v>
      </c>
      <c r="DX40" s="650"/>
      <c r="DY40" s="650"/>
      <c r="DZ40" s="650"/>
      <c r="EA40" s="650"/>
      <c r="EB40" s="650"/>
      <c r="EC40" s="651"/>
    </row>
    <row r="41" spans="2:133" ht="11.25" customHeight="1" x14ac:dyDescent="0.2">
      <c r="B41" s="638" t="s">
        <v>281</v>
      </c>
      <c r="C41" s="639"/>
      <c r="D41" s="639"/>
      <c r="E41" s="639"/>
      <c r="F41" s="639"/>
      <c r="G41" s="639"/>
      <c r="H41" s="639"/>
      <c r="I41" s="639"/>
      <c r="J41" s="639"/>
      <c r="K41" s="639"/>
      <c r="L41" s="639"/>
      <c r="M41" s="639"/>
      <c r="N41" s="639"/>
      <c r="O41" s="639"/>
      <c r="P41" s="639"/>
      <c r="Q41" s="640"/>
      <c r="R41" s="692">
        <v>4508528</v>
      </c>
      <c r="S41" s="693"/>
      <c r="T41" s="693"/>
      <c r="U41" s="693"/>
      <c r="V41" s="693"/>
      <c r="W41" s="693"/>
      <c r="X41" s="693"/>
      <c r="Y41" s="694"/>
      <c r="Z41" s="695">
        <v>100</v>
      </c>
      <c r="AA41" s="695"/>
      <c r="AB41" s="695"/>
      <c r="AC41" s="695"/>
      <c r="AD41" s="696">
        <v>2755617</v>
      </c>
      <c r="AE41" s="696"/>
      <c r="AF41" s="696"/>
      <c r="AG41" s="696"/>
      <c r="AH41" s="696"/>
      <c r="AI41" s="696"/>
      <c r="AJ41" s="696"/>
      <c r="AK41" s="696"/>
      <c r="AL41" s="697">
        <v>100</v>
      </c>
      <c r="AM41" s="677"/>
      <c r="AN41" s="677"/>
      <c r="AO41" s="698"/>
      <c r="AQ41" s="683" t="s">
        <v>282</v>
      </c>
      <c r="AR41" s="684"/>
      <c r="AS41" s="684"/>
      <c r="AT41" s="684"/>
      <c r="AU41" s="684"/>
      <c r="AV41" s="684"/>
      <c r="AW41" s="684"/>
      <c r="AX41" s="684"/>
      <c r="AY41" s="685"/>
      <c r="AZ41" s="617">
        <v>68240</v>
      </c>
      <c r="BA41" s="618"/>
      <c r="BB41" s="618"/>
      <c r="BC41" s="618"/>
      <c r="BD41" s="648"/>
      <c r="BE41" s="648"/>
      <c r="BF41" s="674"/>
      <c r="BG41" s="663"/>
      <c r="BH41" s="664"/>
      <c r="BI41" s="664"/>
      <c r="BJ41" s="664"/>
      <c r="BK41" s="664"/>
      <c r="BL41" s="82"/>
      <c r="BM41" s="615" t="s">
        <v>283</v>
      </c>
      <c r="BN41" s="615"/>
      <c r="BO41" s="615"/>
      <c r="BP41" s="615"/>
      <c r="BQ41" s="615"/>
      <c r="BR41" s="615"/>
      <c r="BS41" s="615"/>
      <c r="BT41" s="615"/>
      <c r="BU41" s="616"/>
      <c r="BV41" s="617" t="s">
        <v>64</v>
      </c>
      <c r="BW41" s="618"/>
      <c r="BX41" s="618"/>
      <c r="BY41" s="618"/>
      <c r="BZ41" s="618"/>
      <c r="CA41" s="618"/>
      <c r="CB41" s="627"/>
      <c r="CD41" s="614" t="s">
        <v>284</v>
      </c>
      <c r="CE41" s="615"/>
      <c r="CF41" s="615"/>
      <c r="CG41" s="615"/>
      <c r="CH41" s="615"/>
      <c r="CI41" s="615"/>
      <c r="CJ41" s="615"/>
      <c r="CK41" s="615"/>
      <c r="CL41" s="615"/>
      <c r="CM41" s="615"/>
      <c r="CN41" s="615"/>
      <c r="CO41" s="615"/>
      <c r="CP41" s="615"/>
      <c r="CQ41" s="616"/>
      <c r="CR41" s="617" t="s">
        <v>64</v>
      </c>
      <c r="CS41" s="648"/>
      <c r="CT41" s="648"/>
      <c r="CU41" s="648"/>
      <c r="CV41" s="648"/>
      <c r="CW41" s="648"/>
      <c r="CX41" s="648"/>
      <c r="CY41" s="649"/>
      <c r="CZ41" s="622" t="s">
        <v>64</v>
      </c>
      <c r="DA41" s="650"/>
      <c r="DB41" s="650"/>
      <c r="DC41" s="652"/>
      <c r="DD41" s="626" t="s">
        <v>64</v>
      </c>
      <c r="DE41" s="648"/>
      <c r="DF41" s="648"/>
      <c r="DG41" s="648"/>
      <c r="DH41" s="648"/>
      <c r="DI41" s="648"/>
      <c r="DJ41" s="648"/>
      <c r="DK41" s="649"/>
      <c r="DL41" s="686"/>
      <c r="DM41" s="687"/>
      <c r="DN41" s="687"/>
      <c r="DO41" s="687"/>
      <c r="DP41" s="687"/>
      <c r="DQ41" s="687"/>
      <c r="DR41" s="687"/>
      <c r="DS41" s="687"/>
      <c r="DT41" s="687"/>
      <c r="DU41" s="687"/>
      <c r="DV41" s="688"/>
      <c r="DW41" s="689"/>
      <c r="DX41" s="690"/>
      <c r="DY41" s="690"/>
      <c r="DZ41" s="690"/>
      <c r="EA41" s="690"/>
      <c r="EB41" s="690"/>
      <c r="EC41" s="691"/>
    </row>
    <row r="42" spans="2:133" ht="11.25" customHeight="1" x14ac:dyDescent="0.2">
      <c r="AQ42" s="699" t="s">
        <v>285</v>
      </c>
      <c r="AR42" s="700"/>
      <c r="AS42" s="700"/>
      <c r="AT42" s="700"/>
      <c r="AU42" s="700"/>
      <c r="AV42" s="700"/>
      <c r="AW42" s="700"/>
      <c r="AX42" s="700"/>
      <c r="AY42" s="701"/>
      <c r="AZ42" s="692">
        <v>249722</v>
      </c>
      <c r="BA42" s="693"/>
      <c r="BB42" s="693"/>
      <c r="BC42" s="693"/>
      <c r="BD42" s="676"/>
      <c r="BE42" s="676"/>
      <c r="BF42" s="678"/>
      <c r="BG42" s="665"/>
      <c r="BH42" s="666"/>
      <c r="BI42" s="666"/>
      <c r="BJ42" s="666"/>
      <c r="BK42" s="666"/>
      <c r="BL42" s="83"/>
      <c r="BM42" s="639" t="s">
        <v>286</v>
      </c>
      <c r="BN42" s="639"/>
      <c r="BO42" s="639"/>
      <c r="BP42" s="639"/>
      <c r="BQ42" s="639"/>
      <c r="BR42" s="639"/>
      <c r="BS42" s="639"/>
      <c r="BT42" s="639"/>
      <c r="BU42" s="640"/>
      <c r="BV42" s="692">
        <v>405</v>
      </c>
      <c r="BW42" s="693"/>
      <c r="BX42" s="693"/>
      <c r="BY42" s="693"/>
      <c r="BZ42" s="693"/>
      <c r="CA42" s="693"/>
      <c r="CB42" s="702"/>
      <c r="CD42" s="614" t="s">
        <v>287</v>
      </c>
      <c r="CE42" s="615"/>
      <c r="CF42" s="615"/>
      <c r="CG42" s="615"/>
      <c r="CH42" s="615"/>
      <c r="CI42" s="615"/>
      <c r="CJ42" s="615"/>
      <c r="CK42" s="615"/>
      <c r="CL42" s="615"/>
      <c r="CM42" s="615"/>
      <c r="CN42" s="615"/>
      <c r="CO42" s="615"/>
      <c r="CP42" s="615"/>
      <c r="CQ42" s="616"/>
      <c r="CR42" s="617">
        <v>531795</v>
      </c>
      <c r="CS42" s="648"/>
      <c r="CT42" s="648"/>
      <c r="CU42" s="648"/>
      <c r="CV42" s="648"/>
      <c r="CW42" s="648"/>
      <c r="CX42" s="648"/>
      <c r="CY42" s="649"/>
      <c r="CZ42" s="622">
        <v>12.3</v>
      </c>
      <c r="DA42" s="650"/>
      <c r="DB42" s="650"/>
      <c r="DC42" s="652"/>
      <c r="DD42" s="626">
        <v>144658</v>
      </c>
      <c r="DE42" s="648"/>
      <c r="DF42" s="648"/>
      <c r="DG42" s="648"/>
      <c r="DH42" s="648"/>
      <c r="DI42" s="648"/>
      <c r="DJ42" s="648"/>
      <c r="DK42" s="649"/>
      <c r="DL42" s="686"/>
      <c r="DM42" s="687"/>
      <c r="DN42" s="687"/>
      <c r="DO42" s="687"/>
      <c r="DP42" s="687"/>
      <c r="DQ42" s="687"/>
      <c r="DR42" s="687"/>
      <c r="DS42" s="687"/>
      <c r="DT42" s="687"/>
      <c r="DU42" s="687"/>
      <c r="DV42" s="688"/>
      <c r="DW42" s="689"/>
      <c r="DX42" s="690"/>
      <c r="DY42" s="690"/>
      <c r="DZ42" s="690"/>
      <c r="EA42" s="690"/>
      <c r="EB42" s="690"/>
      <c r="EC42" s="691"/>
    </row>
    <row r="43" spans="2:133" ht="11.25" customHeight="1" x14ac:dyDescent="0.2">
      <c r="B43" s="73" t="s">
        <v>288</v>
      </c>
      <c r="CD43" s="614" t="s">
        <v>289</v>
      </c>
      <c r="CE43" s="615"/>
      <c r="CF43" s="615"/>
      <c r="CG43" s="615"/>
      <c r="CH43" s="615"/>
      <c r="CI43" s="615"/>
      <c r="CJ43" s="615"/>
      <c r="CK43" s="615"/>
      <c r="CL43" s="615"/>
      <c r="CM43" s="615"/>
      <c r="CN43" s="615"/>
      <c r="CO43" s="615"/>
      <c r="CP43" s="615"/>
      <c r="CQ43" s="616"/>
      <c r="CR43" s="617">
        <v>5530</v>
      </c>
      <c r="CS43" s="648"/>
      <c r="CT43" s="648"/>
      <c r="CU43" s="648"/>
      <c r="CV43" s="648"/>
      <c r="CW43" s="648"/>
      <c r="CX43" s="648"/>
      <c r="CY43" s="649"/>
      <c r="CZ43" s="622">
        <v>0.1</v>
      </c>
      <c r="DA43" s="650"/>
      <c r="DB43" s="650"/>
      <c r="DC43" s="652"/>
      <c r="DD43" s="626">
        <v>5530</v>
      </c>
      <c r="DE43" s="648"/>
      <c r="DF43" s="648"/>
      <c r="DG43" s="648"/>
      <c r="DH43" s="648"/>
      <c r="DI43" s="648"/>
      <c r="DJ43" s="648"/>
      <c r="DK43" s="649"/>
      <c r="DL43" s="686"/>
      <c r="DM43" s="687"/>
      <c r="DN43" s="687"/>
      <c r="DO43" s="687"/>
      <c r="DP43" s="687"/>
      <c r="DQ43" s="687"/>
      <c r="DR43" s="687"/>
      <c r="DS43" s="687"/>
      <c r="DT43" s="687"/>
      <c r="DU43" s="687"/>
      <c r="DV43" s="688"/>
      <c r="DW43" s="689"/>
      <c r="DX43" s="690"/>
      <c r="DY43" s="690"/>
      <c r="DZ43" s="690"/>
      <c r="EA43" s="690"/>
      <c r="EB43" s="690"/>
      <c r="EC43" s="691"/>
    </row>
    <row r="44" spans="2:133" ht="11.25" customHeight="1" x14ac:dyDescent="0.2">
      <c r="B44" s="703" t="s">
        <v>290</v>
      </c>
      <c r="C44" s="703"/>
      <c r="D44" s="703"/>
      <c r="E44" s="703"/>
      <c r="F44" s="703"/>
      <c r="G44" s="703"/>
      <c r="H44" s="703"/>
      <c r="I44" s="703"/>
      <c r="J44" s="703"/>
      <c r="K44" s="703"/>
      <c r="L44" s="703"/>
      <c r="M44" s="703"/>
      <c r="N44" s="703"/>
      <c r="O44" s="703"/>
      <c r="P44" s="703"/>
      <c r="Q44" s="703"/>
      <c r="R44" s="703"/>
      <c r="S44" s="703"/>
      <c r="T44" s="703"/>
      <c r="U44" s="703"/>
      <c r="V44" s="703"/>
      <c r="W44" s="703"/>
      <c r="X44" s="703"/>
      <c r="Y44" s="703"/>
      <c r="Z44" s="703"/>
      <c r="AA44" s="703"/>
      <c r="AB44" s="703"/>
      <c r="AC44" s="703"/>
      <c r="AD44" s="703"/>
      <c r="AE44" s="703"/>
      <c r="AF44" s="703"/>
      <c r="AG44" s="703"/>
      <c r="AH44" s="703"/>
      <c r="AI44" s="703"/>
      <c r="AJ44" s="703"/>
      <c r="AK44" s="703"/>
      <c r="AL44" s="703"/>
      <c r="AM44" s="703"/>
      <c r="AN44" s="703"/>
      <c r="AO44" s="703"/>
      <c r="AP44" s="703"/>
      <c r="AQ44" s="703"/>
      <c r="AR44" s="703"/>
      <c r="AS44" s="703"/>
      <c r="AT44" s="703"/>
      <c r="AU44" s="703"/>
      <c r="AV44" s="703"/>
      <c r="AW44" s="703"/>
      <c r="AX44" s="703"/>
      <c r="AY44" s="703"/>
      <c r="AZ44" s="703"/>
      <c r="BA44" s="703"/>
      <c r="BB44" s="703"/>
      <c r="BC44" s="703"/>
      <c r="BD44" s="703"/>
      <c r="BE44" s="703"/>
      <c r="BF44" s="703"/>
      <c r="BG44" s="703"/>
      <c r="BH44" s="703"/>
      <c r="BI44" s="703"/>
      <c r="BJ44" s="703"/>
      <c r="BK44" s="703"/>
      <c r="BL44" s="703"/>
      <c r="BM44" s="703"/>
      <c r="BN44" s="703"/>
      <c r="BO44" s="703"/>
      <c r="BP44" s="703"/>
      <c r="BQ44" s="703"/>
      <c r="BR44" s="703"/>
      <c r="BS44" s="703"/>
      <c r="BT44" s="703"/>
      <c r="BU44" s="703"/>
      <c r="BV44" s="703"/>
      <c r="BW44" s="703"/>
      <c r="BX44" s="703"/>
      <c r="BY44" s="703"/>
      <c r="BZ44" s="703"/>
      <c r="CA44" s="703"/>
      <c r="CB44" s="703"/>
      <c r="CC44" s="704"/>
      <c r="CD44" s="655" t="s">
        <v>237</v>
      </c>
      <c r="CE44" s="656"/>
      <c r="CF44" s="614" t="s">
        <v>291</v>
      </c>
      <c r="CG44" s="615"/>
      <c r="CH44" s="615"/>
      <c r="CI44" s="615"/>
      <c r="CJ44" s="615"/>
      <c r="CK44" s="615"/>
      <c r="CL44" s="615"/>
      <c r="CM44" s="615"/>
      <c r="CN44" s="615"/>
      <c r="CO44" s="615"/>
      <c r="CP44" s="615"/>
      <c r="CQ44" s="616"/>
      <c r="CR44" s="617">
        <v>531795</v>
      </c>
      <c r="CS44" s="618"/>
      <c r="CT44" s="618"/>
      <c r="CU44" s="618"/>
      <c r="CV44" s="618"/>
      <c r="CW44" s="618"/>
      <c r="CX44" s="618"/>
      <c r="CY44" s="619"/>
      <c r="CZ44" s="622">
        <v>12.3</v>
      </c>
      <c r="DA44" s="623"/>
      <c r="DB44" s="623"/>
      <c r="DC44" s="629"/>
      <c r="DD44" s="626">
        <v>144658</v>
      </c>
      <c r="DE44" s="618"/>
      <c r="DF44" s="618"/>
      <c r="DG44" s="618"/>
      <c r="DH44" s="618"/>
      <c r="DI44" s="618"/>
      <c r="DJ44" s="618"/>
      <c r="DK44" s="619"/>
      <c r="DL44" s="686"/>
      <c r="DM44" s="687"/>
      <c r="DN44" s="687"/>
      <c r="DO44" s="687"/>
      <c r="DP44" s="687"/>
      <c r="DQ44" s="687"/>
      <c r="DR44" s="687"/>
      <c r="DS44" s="687"/>
      <c r="DT44" s="687"/>
      <c r="DU44" s="687"/>
      <c r="DV44" s="688"/>
      <c r="DW44" s="689"/>
      <c r="DX44" s="690"/>
      <c r="DY44" s="690"/>
      <c r="DZ44" s="690"/>
      <c r="EA44" s="690"/>
      <c r="EB44" s="690"/>
      <c r="EC44" s="691"/>
    </row>
    <row r="45" spans="2:133" ht="11.25" customHeight="1" x14ac:dyDescent="0.2">
      <c r="B45" s="703" t="s">
        <v>292</v>
      </c>
      <c r="C45" s="703"/>
      <c r="D45" s="703"/>
      <c r="E45" s="703"/>
      <c r="F45" s="703"/>
      <c r="G45" s="703"/>
      <c r="H45" s="703"/>
      <c r="I45" s="703"/>
      <c r="J45" s="703"/>
      <c r="K45" s="703"/>
      <c r="L45" s="703"/>
      <c r="M45" s="703"/>
      <c r="N45" s="703"/>
      <c r="O45" s="703"/>
      <c r="P45" s="703"/>
      <c r="Q45" s="703"/>
      <c r="R45" s="703"/>
      <c r="S45" s="703"/>
      <c r="T45" s="703"/>
      <c r="U45" s="703"/>
      <c r="V45" s="703"/>
      <c r="W45" s="703"/>
      <c r="X45" s="703"/>
      <c r="Y45" s="703"/>
      <c r="Z45" s="703"/>
      <c r="AA45" s="703"/>
      <c r="AB45" s="703"/>
      <c r="AC45" s="703"/>
      <c r="AD45" s="703"/>
      <c r="AE45" s="703"/>
      <c r="AF45" s="703"/>
      <c r="AG45" s="703"/>
      <c r="AH45" s="703"/>
      <c r="AI45" s="703"/>
      <c r="AJ45" s="703"/>
      <c r="AK45" s="703"/>
      <c r="AL45" s="703"/>
      <c r="AM45" s="703"/>
      <c r="AN45" s="703"/>
      <c r="AO45" s="703"/>
      <c r="AP45" s="703"/>
      <c r="AQ45" s="703"/>
      <c r="AR45" s="703"/>
      <c r="AS45" s="703"/>
      <c r="AT45" s="703"/>
      <c r="AU45" s="703"/>
      <c r="AV45" s="703"/>
      <c r="AW45" s="703"/>
      <c r="AX45" s="703"/>
      <c r="AY45" s="703"/>
      <c r="AZ45" s="703"/>
      <c r="BA45" s="703"/>
      <c r="BB45" s="703"/>
      <c r="BC45" s="703"/>
      <c r="BD45" s="703"/>
      <c r="BE45" s="703"/>
      <c r="BF45" s="703"/>
      <c r="BG45" s="703"/>
      <c r="BH45" s="703"/>
      <c r="BI45" s="703"/>
      <c r="BJ45" s="703"/>
      <c r="BK45" s="703"/>
      <c r="BL45" s="703"/>
      <c r="BM45" s="703"/>
      <c r="BN45" s="703"/>
      <c r="BO45" s="703"/>
      <c r="BP45" s="703"/>
      <c r="BQ45" s="703"/>
      <c r="BR45" s="703"/>
      <c r="BS45" s="703"/>
      <c r="BT45" s="703"/>
      <c r="BU45" s="703"/>
      <c r="BV45" s="703"/>
      <c r="BW45" s="703"/>
      <c r="BX45" s="703"/>
      <c r="BY45" s="703"/>
      <c r="BZ45" s="703"/>
      <c r="CA45" s="703"/>
      <c r="CB45" s="703"/>
      <c r="CC45" s="704"/>
      <c r="CD45" s="657"/>
      <c r="CE45" s="658"/>
      <c r="CF45" s="614" t="s">
        <v>293</v>
      </c>
      <c r="CG45" s="615"/>
      <c r="CH45" s="615"/>
      <c r="CI45" s="615"/>
      <c r="CJ45" s="615"/>
      <c r="CK45" s="615"/>
      <c r="CL45" s="615"/>
      <c r="CM45" s="615"/>
      <c r="CN45" s="615"/>
      <c r="CO45" s="615"/>
      <c r="CP45" s="615"/>
      <c r="CQ45" s="616"/>
      <c r="CR45" s="617">
        <v>250415</v>
      </c>
      <c r="CS45" s="648"/>
      <c r="CT45" s="648"/>
      <c r="CU45" s="648"/>
      <c r="CV45" s="648"/>
      <c r="CW45" s="648"/>
      <c r="CX45" s="648"/>
      <c r="CY45" s="649"/>
      <c r="CZ45" s="622">
        <v>5.8</v>
      </c>
      <c r="DA45" s="650"/>
      <c r="DB45" s="650"/>
      <c r="DC45" s="652"/>
      <c r="DD45" s="626">
        <v>186</v>
      </c>
      <c r="DE45" s="648"/>
      <c r="DF45" s="648"/>
      <c r="DG45" s="648"/>
      <c r="DH45" s="648"/>
      <c r="DI45" s="648"/>
      <c r="DJ45" s="648"/>
      <c r="DK45" s="649"/>
      <c r="DL45" s="686"/>
      <c r="DM45" s="687"/>
      <c r="DN45" s="687"/>
      <c r="DO45" s="687"/>
      <c r="DP45" s="687"/>
      <c r="DQ45" s="687"/>
      <c r="DR45" s="687"/>
      <c r="DS45" s="687"/>
      <c r="DT45" s="687"/>
      <c r="DU45" s="687"/>
      <c r="DV45" s="688"/>
      <c r="DW45" s="689"/>
      <c r="DX45" s="690"/>
      <c r="DY45" s="690"/>
      <c r="DZ45" s="690"/>
      <c r="EA45" s="690"/>
      <c r="EB45" s="690"/>
      <c r="EC45" s="691"/>
    </row>
    <row r="46" spans="2:133" ht="11.25" customHeight="1" x14ac:dyDescent="0.2">
      <c r="B46" s="84"/>
      <c r="CD46" s="657"/>
      <c r="CE46" s="658"/>
      <c r="CF46" s="614" t="s">
        <v>294</v>
      </c>
      <c r="CG46" s="615"/>
      <c r="CH46" s="615"/>
      <c r="CI46" s="615"/>
      <c r="CJ46" s="615"/>
      <c r="CK46" s="615"/>
      <c r="CL46" s="615"/>
      <c r="CM46" s="615"/>
      <c r="CN46" s="615"/>
      <c r="CO46" s="615"/>
      <c r="CP46" s="615"/>
      <c r="CQ46" s="616"/>
      <c r="CR46" s="617">
        <v>276713</v>
      </c>
      <c r="CS46" s="618"/>
      <c r="CT46" s="618"/>
      <c r="CU46" s="618"/>
      <c r="CV46" s="618"/>
      <c r="CW46" s="618"/>
      <c r="CX46" s="618"/>
      <c r="CY46" s="619"/>
      <c r="CZ46" s="622">
        <v>6.4</v>
      </c>
      <c r="DA46" s="623"/>
      <c r="DB46" s="623"/>
      <c r="DC46" s="629"/>
      <c r="DD46" s="626">
        <v>141905</v>
      </c>
      <c r="DE46" s="618"/>
      <c r="DF46" s="618"/>
      <c r="DG46" s="618"/>
      <c r="DH46" s="618"/>
      <c r="DI46" s="618"/>
      <c r="DJ46" s="618"/>
      <c r="DK46" s="619"/>
      <c r="DL46" s="686"/>
      <c r="DM46" s="687"/>
      <c r="DN46" s="687"/>
      <c r="DO46" s="687"/>
      <c r="DP46" s="687"/>
      <c r="DQ46" s="687"/>
      <c r="DR46" s="687"/>
      <c r="DS46" s="687"/>
      <c r="DT46" s="687"/>
      <c r="DU46" s="687"/>
      <c r="DV46" s="688"/>
      <c r="DW46" s="689"/>
      <c r="DX46" s="690"/>
      <c r="DY46" s="690"/>
      <c r="DZ46" s="690"/>
      <c r="EA46" s="690"/>
      <c r="EB46" s="690"/>
      <c r="EC46" s="691"/>
    </row>
    <row r="47" spans="2:133" ht="11.25" customHeight="1" x14ac:dyDescent="0.2">
      <c r="B47" s="84"/>
      <c r="CD47" s="657"/>
      <c r="CE47" s="658"/>
      <c r="CF47" s="614" t="s">
        <v>295</v>
      </c>
      <c r="CG47" s="615"/>
      <c r="CH47" s="615"/>
      <c r="CI47" s="615"/>
      <c r="CJ47" s="615"/>
      <c r="CK47" s="615"/>
      <c r="CL47" s="615"/>
      <c r="CM47" s="615"/>
      <c r="CN47" s="615"/>
      <c r="CO47" s="615"/>
      <c r="CP47" s="615"/>
      <c r="CQ47" s="616"/>
      <c r="CR47" s="617" t="s">
        <v>64</v>
      </c>
      <c r="CS47" s="648"/>
      <c r="CT47" s="648"/>
      <c r="CU47" s="648"/>
      <c r="CV47" s="648"/>
      <c r="CW47" s="648"/>
      <c r="CX47" s="648"/>
      <c r="CY47" s="649"/>
      <c r="CZ47" s="622" t="s">
        <v>64</v>
      </c>
      <c r="DA47" s="650"/>
      <c r="DB47" s="650"/>
      <c r="DC47" s="652"/>
      <c r="DD47" s="626" t="s">
        <v>64</v>
      </c>
      <c r="DE47" s="648"/>
      <c r="DF47" s="648"/>
      <c r="DG47" s="648"/>
      <c r="DH47" s="648"/>
      <c r="DI47" s="648"/>
      <c r="DJ47" s="648"/>
      <c r="DK47" s="649"/>
      <c r="DL47" s="686"/>
      <c r="DM47" s="687"/>
      <c r="DN47" s="687"/>
      <c r="DO47" s="687"/>
      <c r="DP47" s="687"/>
      <c r="DQ47" s="687"/>
      <c r="DR47" s="687"/>
      <c r="DS47" s="687"/>
      <c r="DT47" s="687"/>
      <c r="DU47" s="687"/>
      <c r="DV47" s="688"/>
      <c r="DW47" s="689"/>
      <c r="DX47" s="690"/>
      <c r="DY47" s="690"/>
      <c r="DZ47" s="690"/>
      <c r="EA47" s="690"/>
      <c r="EB47" s="690"/>
      <c r="EC47" s="691"/>
    </row>
    <row r="48" spans="2:133" ht="10.8" x14ac:dyDescent="0.2">
      <c r="B48" s="84"/>
      <c r="CD48" s="659"/>
      <c r="CE48" s="660"/>
      <c r="CF48" s="614" t="s">
        <v>296</v>
      </c>
      <c r="CG48" s="615"/>
      <c r="CH48" s="615"/>
      <c r="CI48" s="615"/>
      <c r="CJ48" s="615"/>
      <c r="CK48" s="615"/>
      <c r="CL48" s="615"/>
      <c r="CM48" s="615"/>
      <c r="CN48" s="615"/>
      <c r="CO48" s="615"/>
      <c r="CP48" s="615"/>
      <c r="CQ48" s="616"/>
      <c r="CR48" s="617" t="s">
        <v>64</v>
      </c>
      <c r="CS48" s="618"/>
      <c r="CT48" s="618"/>
      <c r="CU48" s="618"/>
      <c r="CV48" s="618"/>
      <c r="CW48" s="618"/>
      <c r="CX48" s="618"/>
      <c r="CY48" s="619"/>
      <c r="CZ48" s="622" t="s">
        <v>64</v>
      </c>
      <c r="DA48" s="623"/>
      <c r="DB48" s="623"/>
      <c r="DC48" s="629"/>
      <c r="DD48" s="626" t="s">
        <v>64</v>
      </c>
      <c r="DE48" s="618"/>
      <c r="DF48" s="618"/>
      <c r="DG48" s="618"/>
      <c r="DH48" s="618"/>
      <c r="DI48" s="618"/>
      <c r="DJ48" s="618"/>
      <c r="DK48" s="619"/>
      <c r="DL48" s="686"/>
      <c r="DM48" s="687"/>
      <c r="DN48" s="687"/>
      <c r="DO48" s="687"/>
      <c r="DP48" s="687"/>
      <c r="DQ48" s="687"/>
      <c r="DR48" s="687"/>
      <c r="DS48" s="687"/>
      <c r="DT48" s="687"/>
      <c r="DU48" s="687"/>
      <c r="DV48" s="688"/>
      <c r="DW48" s="689"/>
      <c r="DX48" s="690"/>
      <c r="DY48" s="690"/>
      <c r="DZ48" s="690"/>
      <c r="EA48" s="690"/>
      <c r="EB48" s="690"/>
      <c r="EC48" s="691"/>
    </row>
    <row r="49" spans="2:133" ht="11.25" customHeight="1" x14ac:dyDescent="0.2">
      <c r="B49" s="84"/>
      <c r="CD49" s="638" t="s">
        <v>297</v>
      </c>
      <c r="CE49" s="639"/>
      <c r="CF49" s="639"/>
      <c r="CG49" s="639"/>
      <c r="CH49" s="639"/>
      <c r="CI49" s="639"/>
      <c r="CJ49" s="639"/>
      <c r="CK49" s="639"/>
      <c r="CL49" s="639"/>
      <c r="CM49" s="639"/>
      <c r="CN49" s="639"/>
      <c r="CO49" s="639"/>
      <c r="CP49" s="639"/>
      <c r="CQ49" s="640"/>
      <c r="CR49" s="692">
        <v>4307190</v>
      </c>
      <c r="CS49" s="676"/>
      <c r="CT49" s="676"/>
      <c r="CU49" s="676"/>
      <c r="CV49" s="676"/>
      <c r="CW49" s="676"/>
      <c r="CX49" s="676"/>
      <c r="CY49" s="705"/>
      <c r="CZ49" s="697">
        <v>100</v>
      </c>
      <c r="DA49" s="706"/>
      <c r="DB49" s="706"/>
      <c r="DC49" s="707"/>
      <c r="DD49" s="708">
        <v>3146225</v>
      </c>
      <c r="DE49" s="676"/>
      <c r="DF49" s="676"/>
      <c r="DG49" s="676"/>
      <c r="DH49" s="676"/>
      <c r="DI49" s="676"/>
      <c r="DJ49" s="676"/>
      <c r="DK49" s="705"/>
      <c r="DL49" s="709"/>
      <c r="DM49" s="710"/>
      <c r="DN49" s="710"/>
      <c r="DO49" s="710"/>
      <c r="DP49" s="710"/>
      <c r="DQ49" s="710"/>
      <c r="DR49" s="710"/>
      <c r="DS49" s="710"/>
      <c r="DT49" s="710"/>
      <c r="DU49" s="710"/>
      <c r="DV49" s="711"/>
      <c r="DW49" s="712"/>
      <c r="DX49" s="713"/>
      <c r="DY49" s="713"/>
      <c r="DZ49" s="713"/>
      <c r="EA49" s="713"/>
      <c r="EB49" s="713"/>
      <c r="EC49" s="714"/>
    </row>
  </sheetData>
  <sheetProtection algorithmName="SHA-512" hashValue="CkLP8/w0gd1W65qly1y8WHxR8OS4PZoeXzwLHlZhgAkohjjvbsRNGqz+IC6XKVT3K5kTTE+6LDRV3fn9mhyBRg==" saltValue="5Wm2lDZnHUabIGHGYN0qa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F24A4-3330-4BF8-ACCB-49504AE56F27}">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90" customWidth="1"/>
    <col min="131" max="131" width="1.66406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729" t="s">
        <v>298</v>
      </c>
      <c r="B2" s="729"/>
      <c r="C2" s="729"/>
      <c r="D2" s="729"/>
      <c r="E2" s="729"/>
      <c r="F2" s="729"/>
      <c r="G2" s="729"/>
      <c r="H2" s="729"/>
      <c r="I2" s="729"/>
      <c r="J2" s="729"/>
      <c r="K2" s="729"/>
      <c r="L2" s="729"/>
      <c r="M2" s="729"/>
      <c r="N2" s="729"/>
      <c r="O2" s="729"/>
      <c r="P2" s="729"/>
      <c r="Q2" s="729"/>
      <c r="R2" s="729"/>
      <c r="S2" s="729"/>
      <c r="T2" s="729"/>
      <c r="U2" s="729"/>
      <c r="V2" s="729"/>
      <c r="W2" s="729"/>
      <c r="X2" s="729"/>
      <c r="Y2" s="729"/>
      <c r="Z2" s="729"/>
      <c r="AA2" s="729"/>
      <c r="AB2" s="729"/>
      <c r="AC2" s="729"/>
      <c r="AD2" s="729"/>
      <c r="AE2" s="729"/>
      <c r="AF2" s="729"/>
      <c r="AG2" s="729"/>
      <c r="AH2" s="729"/>
      <c r="AI2" s="729"/>
      <c r="AJ2" s="729"/>
      <c r="AK2" s="729"/>
      <c r="AL2" s="729"/>
      <c r="AM2" s="729"/>
      <c r="AN2" s="729"/>
      <c r="AO2" s="729"/>
      <c r="AP2" s="729"/>
      <c r="AQ2" s="729"/>
      <c r="AR2" s="729"/>
      <c r="AS2" s="729"/>
      <c r="AT2" s="729"/>
      <c r="AU2" s="729"/>
      <c r="AV2" s="729"/>
      <c r="AW2" s="729"/>
      <c r="AX2" s="729"/>
      <c r="AY2" s="729"/>
      <c r="AZ2" s="729"/>
      <c r="BA2" s="729"/>
      <c r="BB2" s="729"/>
      <c r="BC2" s="729"/>
      <c r="BD2" s="729"/>
      <c r="BE2" s="729"/>
      <c r="BF2" s="729"/>
      <c r="BG2" s="729"/>
      <c r="BH2" s="729"/>
      <c r="BI2" s="729"/>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730" t="s">
        <v>299</v>
      </c>
      <c r="DK2" s="731"/>
      <c r="DL2" s="731"/>
      <c r="DM2" s="731"/>
      <c r="DN2" s="731"/>
      <c r="DO2" s="732"/>
      <c r="DP2" s="87"/>
      <c r="DQ2" s="730" t="s">
        <v>300</v>
      </c>
      <c r="DR2" s="731"/>
      <c r="DS2" s="731"/>
      <c r="DT2" s="731"/>
      <c r="DU2" s="731"/>
      <c r="DV2" s="731"/>
      <c r="DW2" s="731"/>
      <c r="DX2" s="731"/>
      <c r="DY2" s="731"/>
      <c r="DZ2" s="732"/>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733" t="s">
        <v>301</v>
      </c>
      <c r="B4" s="733"/>
      <c r="C4" s="733"/>
      <c r="D4" s="733"/>
      <c r="E4" s="733"/>
      <c r="F4" s="733"/>
      <c r="G4" s="733"/>
      <c r="H4" s="733"/>
      <c r="I4" s="733"/>
      <c r="J4" s="733"/>
      <c r="K4" s="733"/>
      <c r="L4" s="733"/>
      <c r="M4" s="733"/>
      <c r="N4" s="733"/>
      <c r="O4" s="733"/>
      <c r="P4" s="733"/>
      <c r="Q4" s="733"/>
      <c r="R4" s="733"/>
      <c r="S4" s="733"/>
      <c r="T4" s="733"/>
      <c r="U4" s="733"/>
      <c r="V4" s="733"/>
      <c r="W4" s="733"/>
      <c r="X4" s="733"/>
      <c r="Y4" s="733"/>
      <c r="Z4" s="733"/>
      <c r="AA4" s="733"/>
      <c r="AB4" s="733"/>
      <c r="AC4" s="733"/>
      <c r="AD4" s="733"/>
      <c r="AE4" s="733"/>
      <c r="AF4" s="733"/>
      <c r="AG4" s="733"/>
      <c r="AH4" s="733"/>
      <c r="AI4" s="733"/>
      <c r="AJ4" s="733"/>
      <c r="AK4" s="733"/>
      <c r="AL4" s="733"/>
      <c r="AM4" s="733"/>
      <c r="AN4" s="733"/>
      <c r="AO4" s="733"/>
      <c r="AP4" s="733"/>
      <c r="AQ4" s="733"/>
      <c r="AR4" s="733"/>
      <c r="AS4" s="733"/>
      <c r="AT4" s="733"/>
      <c r="AU4" s="733"/>
      <c r="AV4" s="733"/>
      <c r="AW4" s="733"/>
      <c r="AX4" s="733"/>
      <c r="AY4" s="733"/>
      <c r="AZ4" s="91"/>
      <c r="BA4" s="91"/>
      <c r="BB4" s="91"/>
      <c r="BC4" s="91"/>
      <c r="BD4" s="91"/>
      <c r="BE4" s="92"/>
      <c r="BF4" s="92"/>
      <c r="BG4" s="92"/>
      <c r="BH4" s="92"/>
      <c r="BI4" s="92"/>
      <c r="BJ4" s="92"/>
      <c r="BK4" s="92"/>
      <c r="BL4" s="92"/>
      <c r="BM4" s="92"/>
      <c r="BN4" s="92"/>
      <c r="BO4" s="92"/>
      <c r="BP4" s="92"/>
      <c r="BQ4" s="734" t="s">
        <v>302</v>
      </c>
      <c r="BR4" s="734"/>
      <c r="BS4" s="734"/>
      <c r="BT4" s="734"/>
      <c r="BU4" s="734"/>
      <c r="BV4" s="734"/>
      <c r="BW4" s="734"/>
      <c r="BX4" s="734"/>
      <c r="BY4" s="734"/>
      <c r="BZ4" s="734"/>
      <c r="CA4" s="734"/>
      <c r="CB4" s="734"/>
      <c r="CC4" s="734"/>
      <c r="CD4" s="734"/>
      <c r="CE4" s="734"/>
      <c r="CF4" s="734"/>
      <c r="CG4" s="734"/>
      <c r="CH4" s="734"/>
      <c r="CI4" s="734"/>
      <c r="CJ4" s="734"/>
      <c r="CK4" s="734"/>
      <c r="CL4" s="734"/>
      <c r="CM4" s="734"/>
      <c r="CN4" s="734"/>
      <c r="CO4" s="734"/>
      <c r="CP4" s="734"/>
      <c r="CQ4" s="734"/>
      <c r="CR4" s="734"/>
      <c r="CS4" s="734"/>
      <c r="CT4" s="734"/>
      <c r="CU4" s="734"/>
      <c r="CV4" s="734"/>
      <c r="CW4" s="734"/>
      <c r="CX4" s="734"/>
      <c r="CY4" s="734"/>
      <c r="CZ4" s="734"/>
      <c r="DA4" s="734"/>
      <c r="DB4" s="734"/>
      <c r="DC4" s="734"/>
      <c r="DD4" s="734"/>
      <c r="DE4" s="734"/>
      <c r="DF4" s="734"/>
      <c r="DG4" s="734"/>
      <c r="DH4" s="734"/>
      <c r="DI4" s="734"/>
      <c r="DJ4" s="734"/>
      <c r="DK4" s="734"/>
      <c r="DL4" s="734"/>
      <c r="DM4" s="734"/>
      <c r="DN4" s="734"/>
      <c r="DO4" s="734"/>
      <c r="DP4" s="734"/>
      <c r="DQ4" s="734"/>
      <c r="DR4" s="734"/>
      <c r="DS4" s="734"/>
      <c r="DT4" s="734"/>
      <c r="DU4" s="734"/>
      <c r="DV4" s="734"/>
      <c r="DW4" s="734"/>
      <c r="DX4" s="734"/>
      <c r="DY4" s="734"/>
      <c r="DZ4" s="734"/>
      <c r="EA4" s="93"/>
    </row>
    <row r="5" spans="1:131" s="94" customFormat="1" ht="26.25" customHeight="1" x14ac:dyDescent="0.2">
      <c r="A5" s="723" t="s">
        <v>303</v>
      </c>
      <c r="B5" s="724"/>
      <c r="C5" s="724"/>
      <c r="D5" s="724"/>
      <c r="E5" s="724"/>
      <c r="F5" s="724"/>
      <c r="G5" s="724"/>
      <c r="H5" s="724"/>
      <c r="I5" s="724"/>
      <c r="J5" s="724"/>
      <c r="K5" s="724"/>
      <c r="L5" s="724"/>
      <c r="M5" s="724"/>
      <c r="N5" s="724"/>
      <c r="O5" s="724"/>
      <c r="P5" s="725"/>
      <c r="Q5" s="719" t="s">
        <v>304</v>
      </c>
      <c r="R5" s="715"/>
      <c r="S5" s="715"/>
      <c r="T5" s="715"/>
      <c r="U5" s="716"/>
      <c r="V5" s="719" t="s">
        <v>305</v>
      </c>
      <c r="W5" s="715"/>
      <c r="X5" s="715"/>
      <c r="Y5" s="715"/>
      <c r="Z5" s="716"/>
      <c r="AA5" s="719" t="s">
        <v>306</v>
      </c>
      <c r="AB5" s="715"/>
      <c r="AC5" s="715"/>
      <c r="AD5" s="715"/>
      <c r="AE5" s="715"/>
      <c r="AF5" s="735" t="s">
        <v>307</v>
      </c>
      <c r="AG5" s="715"/>
      <c r="AH5" s="715"/>
      <c r="AI5" s="715"/>
      <c r="AJ5" s="721"/>
      <c r="AK5" s="715" t="s">
        <v>308</v>
      </c>
      <c r="AL5" s="715"/>
      <c r="AM5" s="715"/>
      <c r="AN5" s="715"/>
      <c r="AO5" s="716"/>
      <c r="AP5" s="719" t="s">
        <v>309</v>
      </c>
      <c r="AQ5" s="715"/>
      <c r="AR5" s="715"/>
      <c r="AS5" s="715"/>
      <c r="AT5" s="716"/>
      <c r="AU5" s="719" t="s">
        <v>310</v>
      </c>
      <c r="AV5" s="715"/>
      <c r="AW5" s="715"/>
      <c r="AX5" s="715"/>
      <c r="AY5" s="721"/>
      <c r="AZ5" s="91"/>
      <c r="BA5" s="91"/>
      <c r="BB5" s="91"/>
      <c r="BC5" s="91"/>
      <c r="BD5" s="91"/>
      <c r="BE5" s="92"/>
      <c r="BF5" s="92"/>
      <c r="BG5" s="92"/>
      <c r="BH5" s="92"/>
      <c r="BI5" s="92"/>
      <c r="BJ5" s="92"/>
      <c r="BK5" s="92"/>
      <c r="BL5" s="92"/>
      <c r="BM5" s="92"/>
      <c r="BN5" s="92"/>
      <c r="BO5" s="92"/>
      <c r="BP5" s="92"/>
      <c r="BQ5" s="723" t="s">
        <v>311</v>
      </c>
      <c r="BR5" s="724"/>
      <c r="BS5" s="724"/>
      <c r="BT5" s="724"/>
      <c r="BU5" s="724"/>
      <c r="BV5" s="724"/>
      <c r="BW5" s="724"/>
      <c r="BX5" s="724"/>
      <c r="BY5" s="724"/>
      <c r="BZ5" s="724"/>
      <c r="CA5" s="724"/>
      <c r="CB5" s="724"/>
      <c r="CC5" s="724"/>
      <c r="CD5" s="724"/>
      <c r="CE5" s="724"/>
      <c r="CF5" s="724"/>
      <c r="CG5" s="725"/>
      <c r="CH5" s="719" t="s">
        <v>312</v>
      </c>
      <c r="CI5" s="715"/>
      <c r="CJ5" s="715"/>
      <c r="CK5" s="715"/>
      <c r="CL5" s="716"/>
      <c r="CM5" s="719" t="s">
        <v>313</v>
      </c>
      <c r="CN5" s="715"/>
      <c r="CO5" s="715"/>
      <c r="CP5" s="715"/>
      <c r="CQ5" s="716"/>
      <c r="CR5" s="719" t="s">
        <v>314</v>
      </c>
      <c r="CS5" s="715"/>
      <c r="CT5" s="715"/>
      <c r="CU5" s="715"/>
      <c r="CV5" s="716"/>
      <c r="CW5" s="719" t="s">
        <v>315</v>
      </c>
      <c r="CX5" s="715"/>
      <c r="CY5" s="715"/>
      <c r="CZ5" s="715"/>
      <c r="DA5" s="716"/>
      <c r="DB5" s="719" t="s">
        <v>316</v>
      </c>
      <c r="DC5" s="715"/>
      <c r="DD5" s="715"/>
      <c r="DE5" s="715"/>
      <c r="DF5" s="716"/>
      <c r="DG5" s="768" t="s">
        <v>317</v>
      </c>
      <c r="DH5" s="769"/>
      <c r="DI5" s="769"/>
      <c r="DJ5" s="769"/>
      <c r="DK5" s="770"/>
      <c r="DL5" s="768" t="s">
        <v>318</v>
      </c>
      <c r="DM5" s="769"/>
      <c r="DN5" s="769"/>
      <c r="DO5" s="769"/>
      <c r="DP5" s="770"/>
      <c r="DQ5" s="719" t="s">
        <v>319</v>
      </c>
      <c r="DR5" s="715"/>
      <c r="DS5" s="715"/>
      <c r="DT5" s="715"/>
      <c r="DU5" s="716"/>
      <c r="DV5" s="719" t="s">
        <v>310</v>
      </c>
      <c r="DW5" s="715"/>
      <c r="DX5" s="715"/>
      <c r="DY5" s="715"/>
      <c r="DZ5" s="721"/>
      <c r="EA5" s="93"/>
    </row>
    <row r="6" spans="1:131" s="94" customFormat="1" ht="26.25" customHeight="1" thickBot="1" x14ac:dyDescent="0.25">
      <c r="A6" s="726"/>
      <c r="B6" s="727"/>
      <c r="C6" s="727"/>
      <c r="D6" s="727"/>
      <c r="E6" s="727"/>
      <c r="F6" s="727"/>
      <c r="G6" s="727"/>
      <c r="H6" s="727"/>
      <c r="I6" s="727"/>
      <c r="J6" s="727"/>
      <c r="K6" s="727"/>
      <c r="L6" s="727"/>
      <c r="M6" s="727"/>
      <c r="N6" s="727"/>
      <c r="O6" s="727"/>
      <c r="P6" s="728"/>
      <c r="Q6" s="720"/>
      <c r="R6" s="717"/>
      <c r="S6" s="717"/>
      <c r="T6" s="717"/>
      <c r="U6" s="718"/>
      <c r="V6" s="720"/>
      <c r="W6" s="717"/>
      <c r="X6" s="717"/>
      <c r="Y6" s="717"/>
      <c r="Z6" s="718"/>
      <c r="AA6" s="720"/>
      <c r="AB6" s="717"/>
      <c r="AC6" s="717"/>
      <c r="AD6" s="717"/>
      <c r="AE6" s="717"/>
      <c r="AF6" s="736"/>
      <c r="AG6" s="717"/>
      <c r="AH6" s="717"/>
      <c r="AI6" s="717"/>
      <c r="AJ6" s="722"/>
      <c r="AK6" s="717"/>
      <c r="AL6" s="717"/>
      <c r="AM6" s="717"/>
      <c r="AN6" s="717"/>
      <c r="AO6" s="718"/>
      <c r="AP6" s="720"/>
      <c r="AQ6" s="717"/>
      <c r="AR6" s="717"/>
      <c r="AS6" s="717"/>
      <c r="AT6" s="718"/>
      <c r="AU6" s="720"/>
      <c r="AV6" s="717"/>
      <c r="AW6" s="717"/>
      <c r="AX6" s="717"/>
      <c r="AY6" s="722"/>
      <c r="AZ6" s="91"/>
      <c r="BA6" s="91"/>
      <c r="BB6" s="91"/>
      <c r="BC6" s="91"/>
      <c r="BD6" s="91"/>
      <c r="BE6" s="92"/>
      <c r="BF6" s="92"/>
      <c r="BG6" s="92"/>
      <c r="BH6" s="92"/>
      <c r="BI6" s="92"/>
      <c r="BJ6" s="92"/>
      <c r="BK6" s="92"/>
      <c r="BL6" s="92"/>
      <c r="BM6" s="92"/>
      <c r="BN6" s="92"/>
      <c r="BO6" s="92"/>
      <c r="BP6" s="92"/>
      <c r="BQ6" s="726"/>
      <c r="BR6" s="727"/>
      <c r="BS6" s="727"/>
      <c r="BT6" s="727"/>
      <c r="BU6" s="727"/>
      <c r="BV6" s="727"/>
      <c r="BW6" s="727"/>
      <c r="BX6" s="727"/>
      <c r="BY6" s="727"/>
      <c r="BZ6" s="727"/>
      <c r="CA6" s="727"/>
      <c r="CB6" s="727"/>
      <c r="CC6" s="727"/>
      <c r="CD6" s="727"/>
      <c r="CE6" s="727"/>
      <c r="CF6" s="727"/>
      <c r="CG6" s="728"/>
      <c r="CH6" s="720"/>
      <c r="CI6" s="717"/>
      <c r="CJ6" s="717"/>
      <c r="CK6" s="717"/>
      <c r="CL6" s="718"/>
      <c r="CM6" s="720"/>
      <c r="CN6" s="717"/>
      <c r="CO6" s="717"/>
      <c r="CP6" s="717"/>
      <c r="CQ6" s="718"/>
      <c r="CR6" s="720"/>
      <c r="CS6" s="717"/>
      <c r="CT6" s="717"/>
      <c r="CU6" s="717"/>
      <c r="CV6" s="718"/>
      <c r="CW6" s="720"/>
      <c r="CX6" s="717"/>
      <c r="CY6" s="717"/>
      <c r="CZ6" s="717"/>
      <c r="DA6" s="718"/>
      <c r="DB6" s="720"/>
      <c r="DC6" s="717"/>
      <c r="DD6" s="717"/>
      <c r="DE6" s="717"/>
      <c r="DF6" s="718"/>
      <c r="DG6" s="771"/>
      <c r="DH6" s="772"/>
      <c r="DI6" s="772"/>
      <c r="DJ6" s="772"/>
      <c r="DK6" s="773"/>
      <c r="DL6" s="771"/>
      <c r="DM6" s="772"/>
      <c r="DN6" s="772"/>
      <c r="DO6" s="772"/>
      <c r="DP6" s="773"/>
      <c r="DQ6" s="720"/>
      <c r="DR6" s="717"/>
      <c r="DS6" s="717"/>
      <c r="DT6" s="717"/>
      <c r="DU6" s="718"/>
      <c r="DV6" s="720"/>
      <c r="DW6" s="717"/>
      <c r="DX6" s="717"/>
      <c r="DY6" s="717"/>
      <c r="DZ6" s="722"/>
      <c r="EA6" s="93"/>
    </row>
    <row r="7" spans="1:131" s="94" customFormat="1" ht="26.25" customHeight="1" thickTop="1" x14ac:dyDescent="0.2">
      <c r="A7" s="95">
        <v>1</v>
      </c>
      <c r="B7" s="754" t="s">
        <v>320</v>
      </c>
      <c r="C7" s="755"/>
      <c r="D7" s="755"/>
      <c r="E7" s="755"/>
      <c r="F7" s="755"/>
      <c r="G7" s="755"/>
      <c r="H7" s="755"/>
      <c r="I7" s="755"/>
      <c r="J7" s="755"/>
      <c r="K7" s="755"/>
      <c r="L7" s="755"/>
      <c r="M7" s="755"/>
      <c r="N7" s="755"/>
      <c r="O7" s="755"/>
      <c r="P7" s="756"/>
      <c r="Q7" s="757">
        <v>4508</v>
      </c>
      <c r="R7" s="758"/>
      <c r="S7" s="758"/>
      <c r="T7" s="758"/>
      <c r="U7" s="758"/>
      <c r="V7" s="758">
        <v>4307</v>
      </c>
      <c r="W7" s="758"/>
      <c r="X7" s="758"/>
      <c r="Y7" s="758"/>
      <c r="Z7" s="758"/>
      <c r="AA7" s="758">
        <v>201</v>
      </c>
      <c r="AB7" s="758"/>
      <c r="AC7" s="758"/>
      <c r="AD7" s="758"/>
      <c r="AE7" s="759"/>
      <c r="AF7" s="760">
        <v>193</v>
      </c>
      <c r="AG7" s="761"/>
      <c r="AH7" s="761"/>
      <c r="AI7" s="761"/>
      <c r="AJ7" s="762"/>
      <c r="AK7" s="763">
        <v>42</v>
      </c>
      <c r="AL7" s="764"/>
      <c r="AM7" s="764"/>
      <c r="AN7" s="764"/>
      <c r="AO7" s="764"/>
      <c r="AP7" s="764">
        <v>4275</v>
      </c>
      <c r="AQ7" s="764"/>
      <c r="AR7" s="764"/>
      <c r="AS7" s="764"/>
      <c r="AT7" s="764"/>
      <c r="AU7" s="765"/>
      <c r="AV7" s="765"/>
      <c r="AW7" s="765"/>
      <c r="AX7" s="765"/>
      <c r="AY7" s="766"/>
      <c r="AZ7" s="91"/>
      <c r="BA7" s="91"/>
      <c r="BB7" s="91"/>
      <c r="BC7" s="91"/>
      <c r="BD7" s="91"/>
      <c r="BE7" s="92"/>
      <c r="BF7" s="92"/>
      <c r="BG7" s="92"/>
      <c r="BH7" s="92"/>
      <c r="BI7" s="92"/>
      <c r="BJ7" s="92"/>
      <c r="BK7" s="92"/>
      <c r="BL7" s="92"/>
      <c r="BM7" s="92"/>
      <c r="BN7" s="92"/>
      <c r="BO7" s="92"/>
      <c r="BP7" s="92"/>
      <c r="BQ7" s="95">
        <v>1</v>
      </c>
      <c r="BR7" s="96"/>
      <c r="BS7" s="740"/>
      <c r="BT7" s="741"/>
      <c r="BU7" s="741"/>
      <c r="BV7" s="741"/>
      <c r="BW7" s="741"/>
      <c r="BX7" s="741"/>
      <c r="BY7" s="741"/>
      <c r="BZ7" s="741"/>
      <c r="CA7" s="741"/>
      <c r="CB7" s="741"/>
      <c r="CC7" s="741"/>
      <c r="CD7" s="741"/>
      <c r="CE7" s="741"/>
      <c r="CF7" s="741"/>
      <c r="CG7" s="767"/>
      <c r="CH7" s="737"/>
      <c r="CI7" s="738"/>
      <c r="CJ7" s="738"/>
      <c r="CK7" s="738"/>
      <c r="CL7" s="739"/>
      <c r="CM7" s="737"/>
      <c r="CN7" s="738"/>
      <c r="CO7" s="738"/>
      <c r="CP7" s="738"/>
      <c r="CQ7" s="739"/>
      <c r="CR7" s="737"/>
      <c r="CS7" s="738"/>
      <c r="CT7" s="738"/>
      <c r="CU7" s="738"/>
      <c r="CV7" s="739"/>
      <c r="CW7" s="737"/>
      <c r="CX7" s="738"/>
      <c r="CY7" s="738"/>
      <c r="CZ7" s="738"/>
      <c r="DA7" s="739"/>
      <c r="DB7" s="737"/>
      <c r="DC7" s="738"/>
      <c r="DD7" s="738"/>
      <c r="DE7" s="738"/>
      <c r="DF7" s="739"/>
      <c r="DG7" s="737"/>
      <c r="DH7" s="738"/>
      <c r="DI7" s="738"/>
      <c r="DJ7" s="738"/>
      <c r="DK7" s="739"/>
      <c r="DL7" s="737"/>
      <c r="DM7" s="738"/>
      <c r="DN7" s="738"/>
      <c r="DO7" s="738"/>
      <c r="DP7" s="739"/>
      <c r="DQ7" s="737"/>
      <c r="DR7" s="738"/>
      <c r="DS7" s="738"/>
      <c r="DT7" s="738"/>
      <c r="DU7" s="739"/>
      <c r="DV7" s="740"/>
      <c r="DW7" s="741"/>
      <c r="DX7" s="741"/>
      <c r="DY7" s="741"/>
      <c r="DZ7" s="742"/>
      <c r="EA7" s="93"/>
    </row>
    <row r="8" spans="1:131" s="94" customFormat="1" ht="26.25" customHeight="1" x14ac:dyDescent="0.2">
      <c r="A8" s="97">
        <v>2</v>
      </c>
      <c r="B8" s="743"/>
      <c r="C8" s="744"/>
      <c r="D8" s="744"/>
      <c r="E8" s="744"/>
      <c r="F8" s="744"/>
      <c r="G8" s="744"/>
      <c r="H8" s="744"/>
      <c r="I8" s="744"/>
      <c r="J8" s="744"/>
      <c r="K8" s="744"/>
      <c r="L8" s="744"/>
      <c r="M8" s="744"/>
      <c r="N8" s="744"/>
      <c r="O8" s="744"/>
      <c r="P8" s="745"/>
      <c r="Q8" s="746"/>
      <c r="R8" s="747"/>
      <c r="S8" s="747"/>
      <c r="T8" s="747"/>
      <c r="U8" s="747"/>
      <c r="V8" s="747"/>
      <c r="W8" s="747"/>
      <c r="X8" s="747"/>
      <c r="Y8" s="747"/>
      <c r="Z8" s="747"/>
      <c r="AA8" s="747"/>
      <c r="AB8" s="747"/>
      <c r="AC8" s="747"/>
      <c r="AD8" s="747"/>
      <c r="AE8" s="748"/>
      <c r="AF8" s="749"/>
      <c r="AG8" s="750"/>
      <c r="AH8" s="750"/>
      <c r="AI8" s="750"/>
      <c r="AJ8" s="751"/>
      <c r="AK8" s="752"/>
      <c r="AL8" s="753"/>
      <c r="AM8" s="753"/>
      <c r="AN8" s="753"/>
      <c r="AO8" s="753"/>
      <c r="AP8" s="753"/>
      <c r="AQ8" s="753"/>
      <c r="AR8" s="753"/>
      <c r="AS8" s="753"/>
      <c r="AT8" s="753"/>
      <c r="AU8" s="774"/>
      <c r="AV8" s="774"/>
      <c r="AW8" s="774"/>
      <c r="AX8" s="774"/>
      <c r="AY8" s="775"/>
      <c r="AZ8" s="91"/>
      <c r="BA8" s="91"/>
      <c r="BB8" s="91"/>
      <c r="BC8" s="91"/>
      <c r="BD8" s="91"/>
      <c r="BE8" s="92"/>
      <c r="BF8" s="92"/>
      <c r="BG8" s="92"/>
      <c r="BH8" s="92"/>
      <c r="BI8" s="92"/>
      <c r="BJ8" s="92"/>
      <c r="BK8" s="92"/>
      <c r="BL8" s="92"/>
      <c r="BM8" s="92"/>
      <c r="BN8" s="92"/>
      <c r="BO8" s="92"/>
      <c r="BP8" s="92"/>
      <c r="BQ8" s="97">
        <v>2</v>
      </c>
      <c r="BR8" s="98"/>
      <c r="BS8" s="776"/>
      <c r="BT8" s="777"/>
      <c r="BU8" s="777"/>
      <c r="BV8" s="777"/>
      <c r="BW8" s="777"/>
      <c r="BX8" s="777"/>
      <c r="BY8" s="777"/>
      <c r="BZ8" s="777"/>
      <c r="CA8" s="777"/>
      <c r="CB8" s="777"/>
      <c r="CC8" s="777"/>
      <c r="CD8" s="777"/>
      <c r="CE8" s="777"/>
      <c r="CF8" s="777"/>
      <c r="CG8" s="778"/>
      <c r="CH8" s="779"/>
      <c r="CI8" s="780"/>
      <c r="CJ8" s="780"/>
      <c r="CK8" s="780"/>
      <c r="CL8" s="781"/>
      <c r="CM8" s="779"/>
      <c r="CN8" s="780"/>
      <c r="CO8" s="780"/>
      <c r="CP8" s="780"/>
      <c r="CQ8" s="781"/>
      <c r="CR8" s="779"/>
      <c r="CS8" s="780"/>
      <c r="CT8" s="780"/>
      <c r="CU8" s="780"/>
      <c r="CV8" s="781"/>
      <c r="CW8" s="779"/>
      <c r="CX8" s="780"/>
      <c r="CY8" s="780"/>
      <c r="CZ8" s="780"/>
      <c r="DA8" s="781"/>
      <c r="DB8" s="779"/>
      <c r="DC8" s="780"/>
      <c r="DD8" s="780"/>
      <c r="DE8" s="780"/>
      <c r="DF8" s="781"/>
      <c r="DG8" s="779"/>
      <c r="DH8" s="780"/>
      <c r="DI8" s="780"/>
      <c r="DJ8" s="780"/>
      <c r="DK8" s="781"/>
      <c r="DL8" s="779"/>
      <c r="DM8" s="780"/>
      <c r="DN8" s="780"/>
      <c r="DO8" s="780"/>
      <c r="DP8" s="781"/>
      <c r="DQ8" s="779"/>
      <c r="DR8" s="780"/>
      <c r="DS8" s="780"/>
      <c r="DT8" s="780"/>
      <c r="DU8" s="781"/>
      <c r="DV8" s="776"/>
      <c r="DW8" s="777"/>
      <c r="DX8" s="777"/>
      <c r="DY8" s="777"/>
      <c r="DZ8" s="782"/>
      <c r="EA8" s="93"/>
    </row>
    <row r="9" spans="1:131" s="94" customFormat="1" ht="26.25" customHeight="1" x14ac:dyDescent="0.2">
      <c r="A9" s="97">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74"/>
      <c r="AV9" s="774"/>
      <c r="AW9" s="774"/>
      <c r="AX9" s="774"/>
      <c r="AY9" s="775"/>
      <c r="AZ9" s="91"/>
      <c r="BA9" s="91"/>
      <c r="BB9" s="91"/>
      <c r="BC9" s="91"/>
      <c r="BD9" s="91"/>
      <c r="BE9" s="92"/>
      <c r="BF9" s="92"/>
      <c r="BG9" s="92"/>
      <c r="BH9" s="92"/>
      <c r="BI9" s="92"/>
      <c r="BJ9" s="92"/>
      <c r="BK9" s="92"/>
      <c r="BL9" s="92"/>
      <c r="BM9" s="92"/>
      <c r="BN9" s="92"/>
      <c r="BO9" s="92"/>
      <c r="BP9" s="92"/>
      <c r="BQ9" s="97">
        <v>3</v>
      </c>
      <c r="BR9" s="98"/>
      <c r="BS9" s="776"/>
      <c r="BT9" s="777"/>
      <c r="BU9" s="777"/>
      <c r="BV9" s="777"/>
      <c r="BW9" s="777"/>
      <c r="BX9" s="777"/>
      <c r="BY9" s="777"/>
      <c r="BZ9" s="777"/>
      <c r="CA9" s="777"/>
      <c r="CB9" s="777"/>
      <c r="CC9" s="777"/>
      <c r="CD9" s="777"/>
      <c r="CE9" s="777"/>
      <c r="CF9" s="777"/>
      <c r="CG9" s="778"/>
      <c r="CH9" s="779"/>
      <c r="CI9" s="780"/>
      <c r="CJ9" s="780"/>
      <c r="CK9" s="780"/>
      <c r="CL9" s="781"/>
      <c r="CM9" s="779"/>
      <c r="CN9" s="780"/>
      <c r="CO9" s="780"/>
      <c r="CP9" s="780"/>
      <c r="CQ9" s="781"/>
      <c r="CR9" s="779"/>
      <c r="CS9" s="780"/>
      <c r="CT9" s="780"/>
      <c r="CU9" s="780"/>
      <c r="CV9" s="781"/>
      <c r="CW9" s="779"/>
      <c r="CX9" s="780"/>
      <c r="CY9" s="780"/>
      <c r="CZ9" s="780"/>
      <c r="DA9" s="781"/>
      <c r="DB9" s="779"/>
      <c r="DC9" s="780"/>
      <c r="DD9" s="780"/>
      <c r="DE9" s="780"/>
      <c r="DF9" s="781"/>
      <c r="DG9" s="779"/>
      <c r="DH9" s="780"/>
      <c r="DI9" s="780"/>
      <c r="DJ9" s="780"/>
      <c r="DK9" s="781"/>
      <c r="DL9" s="779"/>
      <c r="DM9" s="780"/>
      <c r="DN9" s="780"/>
      <c r="DO9" s="780"/>
      <c r="DP9" s="781"/>
      <c r="DQ9" s="779"/>
      <c r="DR9" s="780"/>
      <c r="DS9" s="780"/>
      <c r="DT9" s="780"/>
      <c r="DU9" s="781"/>
      <c r="DV9" s="776"/>
      <c r="DW9" s="777"/>
      <c r="DX9" s="777"/>
      <c r="DY9" s="777"/>
      <c r="DZ9" s="782"/>
      <c r="EA9" s="93"/>
    </row>
    <row r="10" spans="1:131" s="94" customFormat="1" ht="26.25" customHeight="1" x14ac:dyDescent="0.2">
      <c r="A10" s="97">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74"/>
      <c r="AV10" s="774"/>
      <c r="AW10" s="774"/>
      <c r="AX10" s="774"/>
      <c r="AY10" s="775"/>
      <c r="AZ10" s="91"/>
      <c r="BA10" s="91"/>
      <c r="BB10" s="91"/>
      <c r="BC10" s="91"/>
      <c r="BD10" s="91"/>
      <c r="BE10" s="92"/>
      <c r="BF10" s="92"/>
      <c r="BG10" s="92"/>
      <c r="BH10" s="92"/>
      <c r="BI10" s="92"/>
      <c r="BJ10" s="92"/>
      <c r="BK10" s="92"/>
      <c r="BL10" s="92"/>
      <c r="BM10" s="92"/>
      <c r="BN10" s="92"/>
      <c r="BO10" s="92"/>
      <c r="BP10" s="92"/>
      <c r="BQ10" s="97">
        <v>4</v>
      </c>
      <c r="BR10" s="98"/>
      <c r="BS10" s="776"/>
      <c r="BT10" s="777"/>
      <c r="BU10" s="777"/>
      <c r="BV10" s="777"/>
      <c r="BW10" s="777"/>
      <c r="BX10" s="777"/>
      <c r="BY10" s="777"/>
      <c r="BZ10" s="777"/>
      <c r="CA10" s="777"/>
      <c r="CB10" s="777"/>
      <c r="CC10" s="777"/>
      <c r="CD10" s="777"/>
      <c r="CE10" s="777"/>
      <c r="CF10" s="777"/>
      <c r="CG10" s="778"/>
      <c r="CH10" s="779"/>
      <c r="CI10" s="780"/>
      <c r="CJ10" s="780"/>
      <c r="CK10" s="780"/>
      <c r="CL10" s="781"/>
      <c r="CM10" s="779"/>
      <c r="CN10" s="780"/>
      <c r="CO10" s="780"/>
      <c r="CP10" s="780"/>
      <c r="CQ10" s="781"/>
      <c r="CR10" s="779"/>
      <c r="CS10" s="780"/>
      <c r="CT10" s="780"/>
      <c r="CU10" s="780"/>
      <c r="CV10" s="781"/>
      <c r="CW10" s="779"/>
      <c r="CX10" s="780"/>
      <c r="CY10" s="780"/>
      <c r="CZ10" s="780"/>
      <c r="DA10" s="781"/>
      <c r="DB10" s="779"/>
      <c r="DC10" s="780"/>
      <c r="DD10" s="780"/>
      <c r="DE10" s="780"/>
      <c r="DF10" s="781"/>
      <c r="DG10" s="779"/>
      <c r="DH10" s="780"/>
      <c r="DI10" s="780"/>
      <c r="DJ10" s="780"/>
      <c r="DK10" s="781"/>
      <c r="DL10" s="779"/>
      <c r="DM10" s="780"/>
      <c r="DN10" s="780"/>
      <c r="DO10" s="780"/>
      <c r="DP10" s="781"/>
      <c r="DQ10" s="779"/>
      <c r="DR10" s="780"/>
      <c r="DS10" s="780"/>
      <c r="DT10" s="780"/>
      <c r="DU10" s="781"/>
      <c r="DV10" s="776"/>
      <c r="DW10" s="777"/>
      <c r="DX10" s="777"/>
      <c r="DY10" s="777"/>
      <c r="DZ10" s="782"/>
      <c r="EA10" s="93"/>
    </row>
    <row r="11" spans="1:131" s="94" customFormat="1" ht="26.25" customHeight="1" x14ac:dyDescent="0.2">
      <c r="A11" s="97">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74"/>
      <c r="AV11" s="774"/>
      <c r="AW11" s="774"/>
      <c r="AX11" s="774"/>
      <c r="AY11" s="775"/>
      <c r="AZ11" s="91"/>
      <c r="BA11" s="91"/>
      <c r="BB11" s="91"/>
      <c r="BC11" s="91"/>
      <c r="BD11" s="91"/>
      <c r="BE11" s="92"/>
      <c r="BF11" s="92"/>
      <c r="BG11" s="92"/>
      <c r="BH11" s="92"/>
      <c r="BI11" s="92"/>
      <c r="BJ11" s="92"/>
      <c r="BK11" s="92"/>
      <c r="BL11" s="92"/>
      <c r="BM11" s="92"/>
      <c r="BN11" s="92"/>
      <c r="BO11" s="92"/>
      <c r="BP11" s="92"/>
      <c r="BQ11" s="97">
        <v>5</v>
      </c>
      <c r="BR11" s="98"/>
      <c r="BS11" s="776"/>
      <c r="BT11" s="777"/>
      <c r="BU11" s="777"/>
      <c r="BV11" s="777"/>
      <c r="BW11" s="777"/>
      <c r="BX11" s="777"/>
      <c r="BY11" s="777"/>
      <c r="BZ11" s="777"/>
      <c r="CA11" s="777"/>
      <c r="CB11" s="777"/>
      <c r="CC11" s="777"/>
      <c r="CD11" s="777"/>
      <c r="CE11" s="777"/>
      <c r="CF11" s="777"/>
      <c r="CG11" s="778"/>
      <c r="CH11" s="779"/>
      <c r="CI11" s="780"/>
      <c r="CJ11" s="780"/>
      <c r="CK11" s="780"/>
      <c r="CL11" s="781"/>
      <c r="CM11" s="779"/>
      <c r="CN11" s="780"/>
      <c r="CO11" s="780"/>
      <c r="CP11" s="780"/>
      <c r="CQ11" s="781"/>
      <c r="CR11" s="779"/>
      <c r="CS11" s="780"/>
      <c r="CT11" s="780"/>
      <c r="CU11" s="780"/>
      <c r="CV11" s="781"/>
      <c r="CW11" s="779"/>
      <c r="CX11" s="780"/>
      <c r="CY11" s="780"/>
      <c r="CZ11" s="780"/>
      <c r="DA11" s="781"/>
      <c r="DB11" s="779"/>
      <c r="DC11" s="780"/>
      <c r="DD11" s="780"/>
      <c r="DE11" s="780"/>
      <c r="DF11" s="781"/>
      <c r="DG11" s="779"/>
      <c r="DH11" s="780"/>
      <c r="DI11" s="780"/>
      <c r="DJ11" s="780"/>
      <c r="DK11" s="781"/>
      <c r="DL11" s="779"/>
      <c r="DM11" s="780"/>
      <c r="DN11" s="780"/>
      <c r="DO11" s="780"/>
      <c r="DP11" s="781"/>
      <c r="DQ11" s="779"/>
      <c r="DR11" s="780"/>
      <c r="DS11" s="780"/>
      <c r="DT11" s="780"/>
      <c r="DU11" s="781"/>
      <c r="DV11" s="776"/>
      <c r="DW11" s="777"/>
      <c r="DX11" s="777"/>
      <c r="DY11" s="777"/>
      <c r="DZ11" s="782"/>
      <c r="EA11" s="93"/>
    </row>
    <row r="12" spans="1:131" s="94" customFormat="1" ht="26.25" customHeight="1" x14ac:dyDescent="0.2">
      <c r="A12" s="97">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74"/>
      <c r="AV12" s="774"/>
      <c r="AW12" s="774"/>
      <c r="AX12" s="774"/>
      <c r="AY12" s="775"/>
      <c r="AZ12" s="91"/>
      <c r="BA12" s="91"/>
      <c r="BB12" s="91"/>
      <c r="BC12" s="91"/>
      <c r="BD12" s="91"/>
      <c r="BE12" s="92"/>
      <c r="BF12" s="92"/>
      <c r="BG12" s="92"/>
      <c r="BH12" s="92"/>
      <c r="BI12" s="92"/>
      <c r="BJ12" s="92"/>
      <c r="BK12" s="92"/>
      <c r="BL12" s="92"/>
      <c r="BM12" s="92"/>
      <c r="BN12" s="92"/>
      <c r="BO12" s="92"/>
      <c r="BP12" s="92"/>
      <c r="BQ12" s="97">
        <v>6</v>
      </c>
      <c r="BR12" s="98"/>
      <c r="BS12" s="776"/>
      <c r="BT12" s="777"/>
      <c r="BU12" s="777"/>
      <c r="BV12" s="777"/>
      <c r="BW12" s="777"/>
      <c r="BX12" s="777"/>
      <c r="BY12" s="777"/>
      <c r="BZ12" s="777"/>
      <c r="CA12" s="777"/>
      <c r="CB12" s="777"/>
      <c r="CC12" s="777"/>
      <c r="CD12" s="777"/>
      <c r="CE12" s="777"/>
      <c r="CF12" s="777"/>
      <c r="CG12" s="778"/>
      <c r="CH12" s="779"/>
      <c r="CI12" s="780"/>
      <c r="CJ12" s="780"/>
      <c r="CK12" s="780"/>
      <c r="CL12" s="781"/>
      <c r="CM12" s="779"/>
      <c r="CN12" s="780"/>
      <c r="CO12" s="780"/>
      <c r="CP12" s="780"/>
      <c r="CQ12" s="781"/>
      <c r="CR12" s="779"/>
      <c r="CS12" s="780"/>
      <c r="CT12" s="780"/>
      <c r="CU12" s="780"/>
      <c r="CV12" s="781"/>
      <c r="CW12" s="779"/>
      <c r="CX12" s="780"/>
      <c r="CY12" s="780"/>
      <c r="CZ12" s="780"/>
      <c r="DA12" s="781"/>
      <c r="DB12" s="779"/>
      <c r="DC12" s="780"/>
      <c r="DD12" s="780"/>
      <c r="DE12" s="780"/>
      <c r="DF12" s="781"/>
      <c r="DG12" s="779"/>
      <c r="DH12" s="780"/>
      <c r="DI12" s="780"/>
      <c r="DJ12" s="780"/>
      <c r="DK12" s="781"/>
      <c r="DL12" s="779"/>
      <c r="DM12" s="780"/>
      <c r="DN12" s="780"/>
      <c r="DO12" s="780"/>
      <c r="DP12" s="781"/>
      <c r="DQ12" s="779"/>
      <c r="DR12" s="780"/>
      <c r="DS12" s="780"/>
      <c r="DT12" s="780"/>
      <c r="DU12" s="781"/>
      <c r="DV12" s="776"/>
      <c r="DW12" s="777"/>
      <c r="DX12" s="777"/>
      <c r="DY12" s="777"/>
      <c r="DZ12" s="782"/>
      <c r="EA12" s="93"/>
    </row>
    <row r="13" spans="1:131" s="94" customFormat="1" ht="26.25" customHeight="1" x14ac:dyDescent="0.2">
      <c r="A13" s="97">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74"/>
      <c r="AV13" s="774"/>
      <c r="AW13" s="774"/>
      <c r="AX13" s="774"/>
      <c r="AY13" s="775"/>
      <c r="AZ13" s="91"/>
      <c r="BA13" s="91"/>
      <c r="BB13" s="91"/>
      <c r="BC13" s="91"/>
      <c r="BD13" s="91"/>
      <c r="BE13" s="92"/>
      <c r="BF13" s="92"/>
      <c r="BG13" s="92"/>
      <c r="BH13" s="92"/>
      <c r="BI13" s="92"/>
      <c r="BJ13" s="92"/>
      <c r="BK13" s="92"/>
      <c r="BL13" s="92"/>
      <c r="BM13" s="92"/>
      <c r="BN13" s="92"/>
      <c r="BO13" s="92"/>
      <c r="BP13" s="92"/>
      <c r="BQ13" s="97">
        <v>7</v>
      </c>
      <c r="BR13" s="98"/>
      <c r="BS13" s="776"/>
      <c r="BT13" s="777"/>
      <c r="BU13" s="777"/>
      <c r="BV13" s="777"/>
      <c r="BW13" s="777"/>
      <c r="BX13" s="777"/>
      <c r="BY13" s="777"/>
      <c r="BZ13" s="777"/>
      <c r="CA13" s="777"/>
      <c r="CB13" s="777"/>
      <c r="CC13" s="777"/>
      <c r="CD13" s="777"/>
      <c r="CE13" s="777"/>
      <c r="CF13" s="777"/>
      <c r="CG13" s="778"/>
      <c r="CH13" s="779"/>
      <c r="CI13" s="780"/>
      <c r="CJ13" s="780"/>
      <c r="CK13" s="780"/>
      <c r="CL13" s="781"/>
      <c r="CM13" s="779"/>
      <c r="CN13" s="780"/>
      <c r="CO13" s="780"/>
      <c r="CP13" s="780"/>
      <c r="CQ13" s="781"/>
      <c r="CR13" s="779"/>
      <c r="CS13" s="780"/>
      <c r="CT13" s="780"/>
      <c r="CU13" s="780"/>
      <c r="CV13" s="781"/>
      <c r="CW13" s="779"/>
      <c r="CX13" s="780"/>
      <c r="CY13" s="780"/>
      <c r="CZ13" s="780"/>
      <c r="DA13" s="781"/>
      <c r="DB13" s="779"/>
      <c r="DC13" s="780"/>
      <c r="DD13" s="780"/>
      <c r="DE13" s="780"/>
      <c r="DF13" s="781"/>
      <c r="DG13" s="779"/>
      <c r="DH13" s="780"/>
      <c r="DI13" s="780"/>
      <c r="DJ13" s="780"/>
      <c r="DK13" s="781"/>
      <c r="DL13" s="779"/>
      <c r="DM13" s="780"/>
      <c r="DN13" s="780"/>
      <c r="DO13" s="780"/>
      <c r="DP13" s="781"/>
      <c r="DQ13" s="779"/>
      <c r="DR13" s="780"/>
      <c r="DS13" s="780"/>
      <c r="DT13" s="780"/>
      <c r="DU13" s="781"/>
      <c r="DV13" s="776"/>
      <c r="DW13" s="777"/>
      <c r="DX13" s="777"/>
      <c r="DY13" s="777"/>
      <c r="DZ13" s="782"/>
      <c r="EA13" s="93"/>
    </row>
    <row r="14" spans="1:131" s="94" customFormat="1" ht="26.25" customHeight="1" x14ac:dyDescent="0.2">
      <c r="A14" s="97">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74"/>
      <c r="AV14" s="774"/>
      <c r="AW14" s="774"/>
      <c r="AX14" s="774"/>
      <c r="AY14" s="775"/>
      <c r="AZ14" s="91"/>
      <c r="BA14" s="91"/>
      <c r="BB14" s="91"/>
      <c r="BC14" s="91"/>
      <c r="BD14" s="91"/>
      <c r="BE14" s="92"/>
      <c r="BF14" s="92"/>
      <c r="BG14" s="92"/>
      <c r="BH14" s="92"/>
      <c r="BI14" s="92"/>
      <c r="BJ14" s="92"/>
      <c r="BK14" s="92"/>
      <c r="BL14" s="92"/>
      <c r="BM14" s="92"/>
      <c r="BN14" s="92"/>
      <c r="BO14" s="92"/>
      <c r="BP14" s="92"/>
      <c r="BQ14" s="97">
        <v>8</v>
      </c>
      <c r="BR14" s="98"/>
      <c r="BS14" s="776"/>
      <c r="BT14" s="777"/>
      <c r="BU14" s="777"/>
      <c r="BV14" s="777"/>
      <c r="BW14" s="777"/>
      <c r="BX14" s="777"/>
      <c r="BY14" s="777"/>
      <c r="BZ14" s="777"/>
      <c r="CA14" s="777"/>
      <c r="CB14" s="777"/>
      <c r="CC14" s="777"/>
      <c r="CD14" s="777"/>
      <c r="CE14" s="777"/>
      <c r="CF14" s="777"/>
      <c r="CG14" s="778"/>
      <c r="CH14" s="779"/>
      <c r="CI14" s="780"/>
      <c r="CJ14" s="780"/>
      <c r="CK14" s="780"/>
      <c r="CL14" s="781"/>
      <c r="CM14" s="779"/>
      <c r="CN14" s="780"/>
      <c r="CO14" s="780"/>
      <c r="CP14" s="780"/>
      <c r="CQ14" s="781"/>
      <c r="CR14" s="779"/>
      <c r="CS14" s="780"/>
      <c r="CT14" s="780"/>
      <c r="CU14" s="780"/>
      <c r="CV14" s="781"/>
      <c r="CW14" s="779"/>
      <c r="CX14" s="780"/>
      <c r="CY14" s="780"/>
      <c r="CZ14" s="780"/>
      <c r="DA14" s="781"/>
      <c r="DB14" s="779"/>
      <c r="DC14" s="780"/>
      <c r="DD14" s="780"/>
      <c r="DE14" s="780"/>
      <c r="DF14" s="781"/>
      <c r="DG14" s="779"/>
      <c r="DH14" s="780"/>
      <c r="DI14" s="780"/>
      <c r="DJ14" s="780"/>
      <c r="DK14" s="781"/>
      <c r="DL14" s="779"/>
      <c r="DM14" s="780"/>
      <c r="DN14" s="780"/>
      <c r="DO14" s="780"/>
      <c r="DP14" s="781"/>
      <c r="DQ14" s="779"/>
      <c r="DR14" s="780"/>
      <c r="DS14" s="780"/>
      <c r="DT14" s="780"/>
      <c r="DU14" s="781"/>
      <c r="DV14" s="776"/>
      <c r="DW14" s="777"/>
      <c r="DX14" s="777"/>
      <c r="DY14" s="777"/>
      <c r="DZ14" s="782"/>
      <c r="EA14" s="93"/>
    </row>
    <row r="15" spans="1:131" s="94" customFormat="1" ht="26.25" customHeight="1" x14ac:dyDescent="0.2">
      <c r="A15" s="97">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74"/>
      <c r="AV15" s="774"/>
      <c r="AW15" s="774"/>
      <c r="AX15" s="774"/>
      <c r="AY15" s="775"/>
      <c r="AZ15" s="91"/>
      <c r="BA15" s="91"/>
      <c r="BB15" s="91"/>
      <c r="BC15" s="91"/>
      <c r="BD15" s="91"/>
      <c r="BE15" s="92"/>
      <c r="BF15" s="92"/>
      <c r="BG15" s="92"/>
      <c r="BH15" s="92"/>
      <c r="BI15" s="92"/>
      <c r="BJ15" s="92"/>
      <c r="BK15" s="92"/>
      <c r="BL15" s="92"/>
      <c r="BM15" s="92"/>
      <c r="BN15" s="92"/>
      <c r="BO15" s="92"/>
      <c r="BP15" s="92"/>
      <c r="BQ15" s="97">
        <v>9</v>
      </c>
      <c r="BR15" s="98"/>
      <c r="BS15" s="776"/>
      <c r="BT15" s="777"/>
      <c r="BU15" s="777"/>
      <c r="BV15" s="777"/>
      <c r="BW15" s="777"/>
      <c r="BX15" s="777"/>
      <c r="BY15" s="777"/>
      <c r="BZ15" s="777"/>
      <c r="CA15" s="777"/>
      <c r="CB15" s="777"/>
      <c r="CC15" s="777"/>
      <c r="CD15" s="777"/>
      <c r="CE15" s="777"/>
      <c r="CF15" s="777"/>
      <c r="CG15" s="778"/>
      <c r="CH15" s="779"/>
      <c r="CI15" s="780"/>
      <c r="CJ15" s="780"/>
      <c r="CK15" s="780"/>
      <c r="CL15" s="781"/>
      <c r="CM15" s="779"/>
      <c r="CN15" s="780"/>
      <c r="CO15" s="780"/>
      <c r="CP15" s="780"/>
      <c r="CQ15" s="781"/>
      <c r="CR15" s="779"/>
      <c r="CS15" s="780"/>
      <c r="CT15" s="780"/>
      <c r="CU15" s="780"/>
      <c r="CV15" s="781"/>
      <c r="CW15" s="779"/>
      <c r="CX15" s="780"/>
      <c r="CY15" s="780"/>
      <c r="CZ15" s="780"/>
      <c r="DA15" s="781"/>
      <c r="DB15" s="779"/>
      <c r="DC15" s="780"/>
      <c r="DD15" s="780"/>
      <c r="DE15" s="780"/>
      <c r="DF15" s="781"/>
      <c r="DG15" s="779"/>
      <c r="DH15" s="780"/>
      <c r="DI15" s="780"/>
      <c r="DJ15" s="780"/>
      <c r="DK15" s="781"/>
      <c r="DL15" s="779"/>
      <c r="DM15" s="780"/>
      <c r="DN15" s="780"/>
      <c r="DO15" s="780"/>
      <c r="DP15" s="781"/>
      <c r="DQ15" s="779"/>
      <c r="DR15" s="780"/>
      <c r="DS15" s="780"/>
      <c r="DT15" s="780"/>
      <c r="DU15" s="781"/>
      <c r="DV15" s="776"/>
      <c r="DW15" s="777"/>
      <c r="DX15" s="777"/>
      <c r="DY15" s="777"/>
      <c r="DZ15" s="782"/>
      <c r="EA15" s="93"/>
    </row>
    <row r="16" spans="1:131" s="94" customFormat="1" ht="26.25" customHeight="1" x14ac:dyDescent="0.2">
      <c r="A16" s="97">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74"/>
      <c r="AV16" s="774"/>
      <c r="AW16" s="774"/>
      <c r="AX16" s="774"/>
      <c r="AY16" s="775"/>
      <c r="AZ16" s="91"/>
      <c r="BA16" s="91"/>
      <c r="BB16" s="91"/>
      <c r="BC16" s="91"/>
      <c r="BD16" s="91"/>
      <c r="BE16" s="92"/>
      <c r="BF16" s="92"/>
      <c r="BG16" s="92"/>
      <c r="BH16" s="92"/>
      <c r="BI16" s="92"/>
      <c r="BJ16" s="92"/>
      <c r="BK16" s="92"/>
      <c r="BL16" s="92"/>
      <c r="BM16" s="92"/>
      <c r="BN16" s="92"/>
      <c r="BO16" s="92"/>
      <c r="BP16" s="92"/>
      <c r="BQ16" s="97">
        <v>10</v>
      </c>
      <c r="BR16" s="98"/>
      <c r="BS16" s="776"/>
      <c r="BT16" s="777"/>
      <c r="BU16" s="777"/>
      <c r="BV16" s="777"/>
      <c r="BW16" s="777"/>
      <c r="BX16" s="777"/>
      <c r="BY16" s="777"/>
      <c r="BZ16" s="777"/>
      <c r="CA16" s="777"/>
      <c r="CB16" s="777"/>
      <c r="CC16" s="777"/>
      <c r="CD16" s="777"/>
      <c r="CE16" s="777"/>
      <c r="CF16" s="777"/>
      <c r="CG16" s="778"/>
      <c r="CH16" s="779"/>
      <c r="CI16" s="780"/>
      <c r="CJ16" s="780"/>
      <c r="CK16" s="780"/>
      <c r="CL16" s="781"/>
      <c r="CM16" s="779"/>
      <c r="CN16" s="780"/>
      <c r="CO16" s="780"/>
      <c r="CP16" s="780"/>
      <c r="CQ16" s="781"/>
      <c r="CR16" s="779"/>
      <c r="CS16" s="780"/>
      <c r="CT16" s="780"/>
      <c r="CU16" s="780"/>
      <c r="CV16" s="781"/>
      <c r="CW16" s="779"/>
      <c r="CX16" s="780"/>
      <c r="CY16" s="780"/>
      <c r="CZ16" s="780"/>
      <c r="DA16" s="781"/>
      <c r="DB16" s="779"/>
      <c r="DC16" s="780"/>
      <c r="DD16" s="780"/>
      <c r="DE16" s="780"/>
      <c r="DF16" s="781"/>
      <c r="DG16" s="779"/>
      <c r="DH16" s="780"/>
      <c r="DI16" s="780"/>
      <c r="DJ16" s="780"/>
      <c r="DK16" s="781"/>
      <c r="DL16" s="779"/>
      <c r="DM16" s="780"/>
      <c r="DN16" s="780"/>
      <c r="DO16" s="780"/>
      <c r="DP16" s="781"/>
      <c r="DQ16" s="779"/>
      <c r="DR16" s="780"/>
      <c r="DS16" s="780"/>
      <c r="DT16" s="780"/>
      <c r="DU16" s="781"/>
      <c r="DV16" s="776"/>
      <c r="DW16" s="777"/>
      <c r="DX16" s="777"/>
      <c r="DY16" s="777"/>
      <c r="DZ16" s="782"/>
      <c r="EA16" s="93"/>
    </row>
    <row r="17" spans="1:131" s="94" customFormat="1" ht="26.25" customHeight="1" x14ac:dyDescent="0.2">
      <c r="A17" s="97">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74"/>
      <c r="AV17" s="774"/>
      <c r="AW17" s="774"/>
      <c r="AX17" s="774"/>
      <c r="AY17" s="775"/>
      <c r="AZ17" s="91"/>
      <c r="BA17" s="91"/>
      <c r="BB17" s="91"/>
      <c r="BC17" s="91"/>
      <c r="BD17" s="91"/>
      <c r="BE17" s="92"/>
      <c r="BF17" s="92"/>
      <c r="BG17" s="92"/>
      <c r="BH17" s="92"/>
      <c r="BI17" s="92"/>
      <c r="BJ17" s="92"/>
      <c r="BK17" s="92"/>
      <c r="BL17" s="92"/>
      <c r="BM17" s="92"/>
      <c r="BN17" s="92"/>
      <c r="BO17" s="92"/>
      <c r="BP17" s="92"/>
      <c r="BQ17" s="97">
        <v>11</v>
      </c>
      <c r="BR17" s="98"/>
      <c r="BS17" s="776"/>
      <c r="BT17" s="777"/>
      <c r="BU17" s="777"/>
      <c r="BV17" s="777"/>
      <c r="BW17" s="777"/>
      <c r="BX17" s="777"/>
      <c r="BY17" s="777"/>
      <c r="BZ17" s="777"/>
      <c r="CA17" s="777"/>
      <c r="CB17" s="777"/>
      <c r="CC17" s="777"/>
      <c r="CD17" s="777"/>
      <c r="CE17" s="777"/>
      <c r="CF17" s="777"/>
      <c r="CG17" s="778"/>
      <c r="CH17" s="779"/>
      <c r="CI17" s="780"/>
      <c r="CJ17" s="780"/>
      <c r="CK17" s="780"/>
      <c r="CL17" s="781"/>
      <c r="CM17" s="779"/>
      <c r="CN17" s="780"/>
      <c r="CO17" s="780"/>
      <c r="CP17" s="780"/>
      <c r="CQ17" s="781"/>
      <c r="CR17" s="779"/>
      <c r="CS17" s="780"/>
      <c r="CT17" s="780"/>
      <c r="CU17" s="780"/>
      <c r="CV17" s="781"/>
      <c r="CW17" s="779"/>
      <c r="CX17" s="780"/>
      <c r="CY17" s="780"/>
      <c r="CZ17" s="780"/>
      <c r="DA17" s="781"/>
      <c r="DB17" s="779"/>
      <c r="DC17" s="780"/>
      <c r="DD17" s="780"/>
      <c r="DE17" s="780"/>
      <c r="DF17" s="781"/>
      <c r="DG17" s="779"/>
      <c r="DH17" s="780"/>
      <c r="DI17" s="780"/>
      <c r="DJ17" s="780"/>
      <c r="DK17" s="781"/>
      <c r="DL17" s="779"/>
      <c r="DM17" s="780"/>
      <c r="DN17" s="780"/>
      <c r="DO17" s="780"/>
      <c r="DP17" s="781"/>
      <c r="DQ17" s="779"/>
      <c r="DR17" s="780"/>
      <c r="DS17" s="780"/>
      <c r="DT17" s="780"/>
      <c r="DU17" s="781"/>
      <c r="DV17" s="776"/>
      <c r="DW17" s="777"/>
      <c r="DX17" s="777"/>
      <c r="DY17" s="777"/>
      <c r="DZ17" s="782"/>
      <c r="EA17" s="93"/>
    </row>
    <row r="18" spans="1:131" s="94" customFormat="1" ht="26.25" customHeight="1" x14ac:dyDescent="0.2">
      <c r="A18" s="97">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74"/>
      <c r="AV18" s="774"/>
      <c r="AW18" s="774"/>
      <c r="AX18" s="774"/>
      <c r="AY18" s="775"/>
      <c r="AZ18" s="91"/>
      <c r="BA18" s="91"/>
      <c r="BB18" s="91"/>
      <c r="BC18" s="91"/>
      <c r="BD18" s="91"/>
      <c r="BE18" s="92"/>
      <c r="BF18" s="92"/>
      <c r="BG18" s="92"/>
      <c r="BH18" s="92"/>
      <c r="BI18" s="92"/>
      <c r="BJ18" s="92"/>
      <c r="BK18" s="92"/>
      <c r="BL18" s="92"/>
      <c r="BM18" s="92"/>
      <c r="BN18" s="92"/>
      <c r="BO18" s="92"/>
      <c r="BP18" s="92"/>
      <c r="BQ18" s="97">
        <v>12</v>
      </c>
      <c r="BR18" s="98"/>
      <c r="BS18" s="776"/>
      <c r="BT18" s="777"/>
      <c r="BU18" s="777"/>
      <c r="BV18" s="777"/>
      <c r="BW18" s="777"/>
      <c r="BX18" s="777"/>
      <c r="BY18" s="777"/>
      <c r="BZ18" s="777"/>
      <c r="CA18" s="777"/>
      <c r="CB18" s="777"/>
      <c r="CC18" s="777"/>
      <c r="CD18" s="777"/>
      <c r="CE18" s="777"/>
      <c r="CF18" s="777"/>
      <c r="CG18" s="778"/>
      <c r="CH18" s="779"/>
      <c r="CI18" s="780"/>
      <c r="CJ18" s="780"/>
      <c r="CK18" s="780"/>
      <c r="CL18" s="781"/>
      <c r="CM18" s="779"/>
      <c r="CN18" s="780"/>
      <c r="CO18" s="780"/>
      <c r="CP18" s="780"/>
      <c r="CQ18" s="781"/>
      <c r="CR18" s="779"/>
      <c r="CS18" s="780"/>
      <c r="CT18" s="780"/>
      <c r="CU18" s="780"/>
      <c r="CV18" s="781"/>
      <c r="CW18" s="779"/>
      <c r="CX18" s="780"/>
      <c r="CY18" s="780"/>
      <c r="CZ18" s="780"/>
      <c r="DA18" s="781"/>
      <c r="DB18" s="779"/>
      <c r="DC18" s="780"/>
      <c r="DD18" s="780"/>
      <c r="DE18" s="780"/>
      <c r="DF18" s="781"/>
      <c r="DG18" s="779"/>
      <c r="DH18" s="780"/>
      <c r="DI18" s="780"/>
      <c r="DJ18" s="780"/>
      <c r="DK18" s="781"/>
      <c r="DL18" s="779"/>
      <c r="DM18" s="780"/>
      <c r="DN18" s="780"/>
      <c r="DO18" s="780"/>
      <c r="DP18" s="781"/>
      <c r="DQ18" s="779"/>
      <c r="DR18" s="780"/>
      <c r="DS18" s="780"/>
      <c r="DT18" s="780"/>
      <c r="DU18" s="781"/>
      <c r="DV18" s="776"/>
      <c r="DW18" s="777"/>
      <c r="DX18" s="777"/>
      <c r="DY18" s="777"/>
      <c r="DZ18" s="782"/>
      <c r="EA18" s="93"/>
    </row>
    <row r="19" spans="1:131" s="94" customFormat="1" ht="26.25" customHeight="1" x14ac:dyDescent="0.2">
      <c r="A19" s="97">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74"/>
      <c r="AV19" s="774"/>
      <c r="AW19" s="774"/>
      <c r="AX19" s="774"/>
      <c r="AY19" s="775"/>
      <c r="AZ19" s="91"/>
      <c r="BA19" s="91"/>
      <c r="BB19" s="91"/>
      <c r="BC19" s="91"/>
      <c r="BD19" s="91"/>
      <c r="BE19" s="92"/>
      <c r="BF19" s="92"/>
      <c r="BG19" s="92"/>
      <c r="BH19" s="92"/>
      <c r="BI19" s="92"/>
      <c r="BJ19" s="92"/>
      <c r="BK19" s="92"/>
      <c r="BL19" s="92"/>
      <c r="BM19" s="92"/>
      <c r="BN19" s="92"/>
      <c r="BO19" s="92"/>
      <c r="BP19" s="92"/>
      <c r="BQ19" s="97">
        <v>13</v>
      </c>
      <c r="BR19" s="98"/>
      <c r="BS19" s="776"/>
      <c r="BT19" s="777"/>
      <c r="BU19" s="777"/>
      <c r="BV19" s="777"/>
      <c r="BW19" s="777"/>
      <c r="BX19" s="777"/>
      <c r="BY19" s="777"/>
      <c r="BZ19" s="777"/>
      <c r="CA19" s="777"/>
      <c r="CB19" s="777"/>
      <c r="CC19" s="777"/>
      <c r="CD19" s="777"/>
      <c r="CE19" s="777"/>
      <c r="CF19" s="777"/>
      <c r="CG19" s="778"/>
      <c r="CH19" s="779"/>
      <c r="CI19" s="780"/>
      <c r="CJ19" s="780"/>
      <c r="CK19" s="780"/>
      <c r="CL19" s="781"/>
      <c r="CM19" s="779"/>
      <c r="CN19" s="780"/>
      <c r="CO19" s="780"/>
      <c r="CP19" s="780"/>
      <c r="CQ19" s="781"/>
      <c r="CR19" s="779"/>
      <c r="CS19" s="780"/>
      <c r="CT19" s="780"/>
      <c r="CU19" s="780"/>
      <c r="CV19" s="781"/>
      <c r="CW19" s="779"/>
      <c r="CX19" s="780"/>
      <c r="CY19" s="780"/>
      <c r="CZ19" s="780"/>
      <c r="DA19" s="781"/>
      <c r="DB19" s="779"/>
      <c r="DC19" s="780"/>
      <c r="DD19" s="780"/>
      <c r="DE19" s="780"/>
      <c r="DF19" s="781"/>
      <c r="DG19" s="779"/>
      <c r="DH19" s="780"/>
      <c r="DI19" s="780"/>
      <c r="DJ19" s="780"/>
      <c r="DK19" s="781"/>
      <c r="DL19" s="779"/>
      <c r="DM19" s="780"/>
      <c r="DN19" s="780"/>
      <c r="DO19" s="780"/>
      <c r="DP19" s="781"/>
      <c r="DQ19" s="779"/>
      <c r="DR19" s="780"/>
      <c r="DS19" s="780"/>
      <c r="DT19" s="780"/>
      <c r="DU19" s="781"/>
      <c r="DV19" s="776"/>
      <c r="DW19" s="777"/>
      <c r="DX19" s="777"/>
      <c r="DY19" s="777"/>
      <c r="DZ19" s="782"/>
      <c r="EA19" s="93"/>
    </row>
    <row r="20" spans="1:131" s="94" customFormat="1" ht="26.25" customHeight="1" x14ac:dyDescent="0.2">
      <c r="A20" s="97">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74"/>
      <c r="AV20" s="774"/>
      <c r="AW20" s="774"/>
      <c r="AX20" s="774"/>
      <c r="AY20" s="775"/>
      <c r="AZ20" s="91"/>
      <c r="BA20" s="91"/>
      <c r="BB20" s="91"/>
      <c r="BC20" s="91"/>
      <c r="BD20" s="91"/>
      <c r="BE20" s="92"/>
      <c r="BF20" s="92"/>
      <c r="BG20" s="92"/>
      <c r="BH20" s="92"/>
      <c r="BI20" s="92"/>
      <c r="BJ20" s="92"/>
      <c r="BK20" s="92"/>
      <c r="BL20" s="92"/>
      <c r="BM20" s="92"/>
      <c r="BN20" s="92"/>
      <c r="BO20" s="92"/>
      <c r="BP20" s="92"/>
      <c r="BQ20" s="97">
        <v>14</v>
      </c>
      <c r="BR20" s="98"/>
      <c r="BS20" s="776"/>
      <c r="BT20" s="777"/>
      <c r="BU20" s="777"/>
      <c r="BV20" s="777"/>
      <c r="BW20" s="777"/>
      <c r="BX20" s="777"/>
      <c r="BY20" s="777"/>
      <c r="BZ20" s="777"/>
      <c r="CA20" s="777"/>
      <c r="CB20" s="777"/>
      <c r="CC20" s="777"/>
      <c r="CD20" s="777"/>
      <c r="CE20" s="777"/>
      <c r="CF20" s="777"/>
      <c r="CG20" s="778"/>
      <c r="CH20" s="779"/>
      <c r="CI20" s="780"/>
      <c r="CJ20" s="780"/>
      <c r="CK20" s="780"/>
      <c r="CL20" s="781"/>
      <c r="CM20" s="779"/>
      <c r="CN20" s="780"/>
      <c r="CO20" s="780"/>
      <c r="CP20" s="780"/>
      <c r="CQ20" s="781"/>
      <c r="CR20" s="779"/>
      <c r="CS20" s="780"/>
      <c r="CT20" s="780"/>
      <c r="CU20" s="780"/>
      <c r="CV20" s="781"/>
      <c r="CW20" s="779"/>
      <c r="CX20" s="780"/>
      <c r="CY20" s="780"/>
      <c r="CZ20" s="780"/>
      <c r="DA20" s="781"/>
      <c r="DB20" s="779"/>
      <c r="DC20" s="780"/>
      <c r="DD20" s="780"/>
      <c r="DE20" s="780"/>
      <c r="DF20" s="781"/>
      <c r="DG20" s="779"/>
      <c r="DH20" s="780"/>
      <c r="DI20" s="780"/>
      <c r="DJ20" s="780"/>
      <c r="DK20" s="781"/>
      <c r="DL20" s="779"/>
      <c r="DM20" s="780"/>
      <c r="DN20" s="780"/>
      <c r="DO20" s="780"/>
      <c r="DP20" s="781"/>
      <c r="DQ20" s="779"/>
      <c r="DR20" s="780"/>
      <c r="DS20" s="780"/>
      <c r="DT20" s="780"/>
      <c r="DU20" s="781"/>
      <c r="DV20" s="776"/>
      <c r="DW20" s="777"/>
      <c r="DX20" s="777"/>
      <c r="DY20" s="777"/>
      <c r="DZ20" s="782"/>
      <c r="EA20" s="93"/>
    </row>
    <row r="21" spans="1:131" s="94" customFormat="1" ht="26.25" customHeight="1" thickBot="1" x14ac:dyDescent="0.25">
      <c r="A21" s="97">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74"/>
      <c r="AV21" s="774"/>
      <c r="AW21" s="774"/>
      <c r="AX21" s="774"/>
      <c r="AY21" s="775"/>
      <c r="AZ21" s="91"/>
      <c r="BA21" s="91"/>
      <c r="BB21" s="91"/>
      <c r="BC21" s="91"/>
      <c r="BD21" s="91"/>
      <c r="BE21" s="92"/>
      <c r="BF21" s="92"/>
      <c r="BG21" s="92"/>
      <c r="BH21" s="92"/>
      <c r="BI21" s="92"/>
      <c r="BJ21" s="92"/>
      <c r="BK21" s="92"/>
      <c r="BL21" s="92"/>
      <c r="BM21" s="92"/>
      <c r="BN21" s="92"/>
      <c r="BO21" s="92"/>
      <c r="BP21" s="92"/>
      <c r="BQ21" s="97">
        <v>15</v>
      </c>
      <c r="BR21" s="98"/>
      <c r="BS21" s="776"/>
      <c r="BT21" s="777"/>
      <c r="BU21" s="777"/>
      <c r="BV21" s="777"/>
      <c r="BW21" s="777"/>
      <c r="BX21" s="777"/>
      <c r="BY21" s="777"/>
      <c r="BZ21" s="777"/>
      <c r="CA21" s="777"/>
      <c r="CB21" s="777"/>
      <c r="CC21" s="777"/>
      <c r="CD21" s="777"/>
      <c r="CE21" s="777"/>
      <c r="CF21" s="777"/>
      <c r="CG21" s="778"/>
      <c r="CH21" s="779"/>
      <c r="CI21" s="780"/>
      <c r="CJ21" s="780"/>
      <c r="CK21" s="780"/>
      <c r="CL21" s="781"/>
      <c r="CM21" s="779"/>
      <c r="CN21" s="780"/>
      <c r="CO21" s="780"/>
      <c r="CP21" s="780"/>
      <c r="CQ21" s="781"/>
      <c r="CR21" s="779"/>
      <c r="CS21" s="780"/>
      <c r="CT21" s="780"/>
      <c r="CU21" s="780"/>
      <c r="CV21" s="781"/>
      <c r="CW21" s="779"/>
      <c r="CX21" s="780"/>
      <c r="CY21" s="780"/>
      <c r="CZ21" s="780"/>
      <c r="DA21" s="781"/>
      <c r="DB21" s="779"/>
      <c r="DC21" s="780"/>
      <c r="DD21" s="780"/>
      <c r="DE21" s="780"/>
      <c r="DF21" s="781"/>
      <c r="DG21" s="779"/>
      <c r="DH21" s="780"/>
      <c r="DI21" s="780"/>
      <c r="DJ21" s="780"/>
      <c r="DK21" s="781"/>
      <c r="DL21" s="779"/>
      <c r="DM21" s="780"/>
      <c r="DN21" s="780"/>
      <c r="DO21" s="780"/>
      <c r="DP21" s="781"/>
      <c r="DQ21" s="779"/>
      <c r="DR21" s="780"/>
      <c r="DS21" s="780"/>
      <c r="DT21" s="780"/>
      <c r="DU21" s="781"/>
      <c r="DV21" s="776"/>
      <c r="DW21" s="777"/>
      <c r="DX21" s="777"/>
      <c r="DY21" s="777"/>
      <c r="DZ21" s="782"/>
      <c r="EA21" s="93"/>
    </row>
    <row r="22" spans="1:131" s="94" customFormat="1" ht="26.25" customHeight="1" x14ac:dyDescent="0.2">
      <c r="A22" s="97">
        <v>16</v>
      </c>
      <c r="B22" s="743"/>
      <c r="C22" s="744"/>
      <c r="D22" s="744"/>
      <c r="E22" s="744"/>
      <c r="F22" s="744"/>
      <c r="G22" s="744"/>
      <c r="H22" s="744"/>
      <c r="I22" s="744"/>
      <c r="J22" s="744"/>
      <c r="K22" s="744"/>
      <c r="L22" s="744"/>
      <c r="M22" s="744"/>
      <c r="N22" s="744"/>
      <c r="O22" s="744"/>
      <c r="P22" s="745"/>
      <c r="Q22" s="793"/>
      <c r="R22" s="794"/>
      <c r="S22" s="794"/>
      <c r="T22" s="794"/>
      <c r="U22" s="794"/>
      <c r="V22" s="794"/>
      <c r="W22" s="794"/>
      <c r="X22" s="794"/>
      <c r="Y22" s="794"/>
      <c r="Z22" s="794"/>
      <c r="AA22" s="794"/>
      <c r="AB22" s="794"/>
      <c r="AC22" s="794"/>
      <c r="AD22" s="794"/>
      <c r="AE22" s="795"/>
      <c r="AF22" s="749"/>
      <c r="AG22" s="750"/>
      <c r="AH22" s="750"/>
      <c r="AI22" s="750"/>
      <c r="AJ22" s="751"/>
      <c r="AK22" s="796"/>
      <c r="AL22" s="797"/>
      <c r="AM22" s="797"/>
      <c r="AN22" s="797"/>
      <c r="AO22" s="797"/>
      <c r="AP22" s="797"/>
      <c r="AQ22" s="797"/>
      <c r="AR22" s="797"/>
      <c r="AS22" s="797"/>
      <c r="AT22" s="797"/>
      <c r="AU22" s="798"/>
      <c r="AV22" s="798"/>
      <c r="AW22" s="798"/>
      <c r="AX22" s="798"/>
      <c r="AY22" s="799"/>
      <c r="AZ22" s="800" t="s">
        <v>321</v>
      </c>
      <c r="BA22" s="800"/>
      <c r="BB22" s="800"/>
      <c r="BC22" s="800"/>
      <c r="BD22" s="801"/>
      <c r="BE22" s="92"/>
      <c r="BF22" s="92"/>
      <c r="BG22" s="92"/>
      <c r="BH22" s="92"/>
      <c r="BI22" s="92"/>
      <c r="BJ22" s="92"/>
      <c r="BK22" s="92"/>
      <c r="BL22" s="92"/>
      <c r="BM22" s="92"/>
      <c r="BN22" s="92"/>
      <c r="BO22" s="92"/>
      <c r="BP22" s="92"/>
      <c r="BQ22" s="97">
        <v>16</v>
      </c>
      <c r="BR22" s="98"/>
      <c r="BS22" s="776"/>
      <c r="BT22" s="777"/>
      <c r="BU22" s="777"/>
      <c r="BV22" s="777"/>
      <c r="BW22" s="777"/>
      <c r="BX22" s="777"/>
      <c r="BY22" s="777"/>
      <c r="BZ22" s="777"/>
      <c r="CA22" s="777"/>
      <c r="CB22" s="777"/>
      <c r="CC22" s="777"/>
      <c r="CD22" s="777"/>
      <c r="CE22" s="777"/>
      <c r="CF22" s="777"/>
      <c r="CG22" s="778"/>
      <c r="CH22" s="779"/>
      <c r="CI22" s="780"/>
      <c r="CJ22" s="780"/>
      <c r="CK22" s="780"/>
      <c r="CL22" s="781"/>
      <c r="CM22" s="779"/>
      <c r="CN22" s="780"/>
      <c r="CO22" s="780"/>
      <c r="CP22" s="780"/>
      <c r="CQ22" s="781"/>
      <c r="CR22" s="779"/>
      <c r="CS22" s="780"/>
      <c r="CT22" s="780"/>
      <c r="CU22" s="780"/>
      <c r="CV22" s="781"/>
      <c r="CW22" s="779"/>
      <c r="CX22" s="780"/>
      <c r="CY22" s="780"/>
      <c r="CZ22" s="780"/>
      <c r="DA22" s="781"/>
      <c r="DB22" s="779"/>
      <c r="DC22" s="780"/>
      <c r="DD22" s="780"/>
      <c r="DE22" s="780"/>
      <c r="DF22" s="781"/>
      <c r="DG22" s="779"/>
      <c r="DH22" s="780"/>
      <c r="DI22" s="780"/>
      <c r="DJ22" s="780"/>
      <c r="DK22" s="781"/>
      <c r="DL22" s="779"/>
      <c r="DM22" s="780"/>
      <c r="DN22" s="780"/>
      <c r="DO22" s="780"/>
      <c r="DP22" s="781"/>
      <c r="DQ22" s="779"/>
      <c r="DR22" s="780"/>
      <c r="DS22" s="780"/>
      <c r="DT22" s="780"/>
      <c r="DU22" s="781"/>
      <c r="DV22" s="776"/>
      <c r="DW22" s="777"/>
      <c r="DX22" s="777"/>
      <c r="DY22" s="777"/>
      <c r="DZ22" s="782"/>
      <c r="EA22" s="93"/>
    </row>
    <row r="23" spans="1:131" s="94" customFormat="1" ht="26.25" customHeight="1" thickBot="1" x14ac:dyDescent="0.25">
      <c r="A23" s="99" t="s">
        <v>322</v>
      </c>
      <c r="B23" s="783" t="s">
        <v>323</v>
      </c>
      <c r="C23" s="784"/>
      <c r="D23" s="784"/>
      <c r="E23" s="784"/>
      <c r="F23" s="784"/>
      <c r="G23" s="784"/>
      <c r="H23" s="784"/>
      <c r="I23" s="784"/>
      <c r="J23" s="784"/>
      <c r="K23" s="784"/>
      <c r="L23" s="784"/>
      <c r="M23" s="784"/>
      <c r="N23" s="784"/>
      <c r="O23" s="784"/>
      <c r="P23" s="785"/>
      <c r="Q23" s="786">
        <v>4508</v>
      </c>
      <c r="R23" s="787"/>
      <c r="S23" s="787"/>
      <c r="T23" s="787"/>
      <c r="U23" s="787"/>
      <c r="V23" s="787">
        <v>4307</v>
      </c>
      <c r="W23" s="787"/>
      <c r="X23" s="787"/>
      <c r="Y23" s="787"/>
      <c r="Z23" s="787"/>
      <c r="AA23" s="787">
        <v>201</v>
      </c>
      <c r="AB23" s="787"/>
      <c r="AC23" s="787"/>
      <c r="AD23" s="787"/>
      <c r="AE23" s="788"/>
      <c r="AF23" s="789">
        <v>193</v>
      </c>
      <c r="AG23" s="787"/>
      <c r="AH23" s="787"/>
      <c r="AI23" s="787"/>
      <c r="AJ23" s="790"/>
      <c r="AK23" s="791"/>
      <c r="AL23" s="792"/>
      <c r="AM23" s="792"/>
      <c r="AN23" s="792"/>
      <c r="AO23" s="792"/>
      <c r="AP23" s="787">
        <v>4275</v>
      </c>
      <c r="AQ23" s="787"/>
      <c r="AR23" s="787"/>
      <c r="AS23" s="787"/>
      <c r="AT23" s="787"/>
      <c r="AU23" s="803"/>
      <c r="AV23" s="803"/>
      <c r="AW23" s="803"/>
      <c r="AX23" s="803"/>
      <c r="AY23" s="804"/>
      <c r="AZ23" s="805" t="s">
        <v>64</v>
      </c>
      <c r="BA23" s="806"/>
      <c r="BB23" s="806"/>
      <c r="BC23" s="806"/>
      <c r="BD23" s="807"/>
      <c r="BE23" s="92"/>
      <c r="BF23" s="92"/>
      <c r="BG23" s="92"/>
      <c r="BH23" s="92"/>
      <c r="BI23" s="92"/>
      <c r="BJ23" s="92"/>
      <c r="BK23" s="92"/>
      <c r="BL23" s="92"/>
      <c r="BM23" s="92"/>
      <c r="BN23" s="92"/>
      <c r="BO23" s="92"/>
      <c r="BP23" s="92"/>
      <c r="BQ23" s="97">
        <v>17</v>
      </c>
      <c r="BR23" s="98"/>
      <c r="BS23" s="776"/>
      <c r="BT23" s="777"/>
      <c r="BU23" s="777"/>
      <c r="BV23" s="777"/>
      <c r="BW23" s="777"/>
      <c r="BX23" s="777"/>
      <c r="BY23" s="777"/>
      <c r="BZ23" s="777"/>
      <c r="CA23" s="777"/>
      <c r="CB23" s="777"/>
      <c r="CC23" s="777"/>
      <c r="CD23" s="777"/>
      <c r="CE23" s="777"/>
      <c r="CF23" s="777"/>
      <c r="CG23" s="778"/>
      <c r="CH23" s="779"/>
      <c r="CI23" s="780"/>
      <c r="CJ23" s="780"/>
      <c r="CK23" s="780"/>
      <c r="CL23" s="781"/>
      <c r="CM23" s="779"/>
      <c r="CN23" s="780"/>
      <c r="CO23" s="780"/>
      <c r="CP23" s="780"/>
      <c r="CQ23" s="781"/>
      <c r="CR23" s="779"/>
      <c r="CS23" s="780"/>
      <c r="CT23" s="780"/>
      <c r="CU23" s="780"/>
      <c r="CV23" s="781"/>
      <c r="CW23" s="779"/>
      <c r="CX23" s="780"/>
      <c r="CY23" s="780"/>
      <c r="CZ23" s="780"/>
      <c r="DA23" s="781"/>
      <c r="DB23" s="779"/>
      <c r="DC23" s="780"/>
      <c r="DD23" s="780"/>
      <c r="DE23" s="780"/>
      <c r="DF23" s="781"/>
      <c r="DG23" s="779"/>
      <c r="DH23" s="780"/>
      <c r="DI23" s="780"/>
      <c r="DJ23" s="780"/>
      <c r="DK23" s="781"/>
      <c r="DL23" s="779"/>
      <c r="DM23" s="780"/>
      <c r="DN23" s="780"/>
      <c r="DO23" s="780"/>
      <c r="DP23" s="781"/>
      <c r="DQ23" s="779"/>
      <c r="DR23" s="780"/>
      <c r="DS23" s="780"/>
      <c r="DT23" s="780"/>
      <c r="DU23" s="781"/>
      <c r="DV23" s="776"/>
      <c r="DW23" s="777"/>
      <c r="DX23" s="777"/>
      <c r="DY23" s="777"/>
      <c r="DZ23" s="782"/>
      <c r="EA23" s="93"/>
    </row>
    <row r="24" spans="1:131" s="94" customFormat="1" ht="26.25" customHeight="1" x14ac:dyDescent="0.2">
      <c r="A24" s="802" t="s">
        <v>324</v>
      </c>
      <c r="B24" s="802"/>
      <c r="C24" s="802"/>
      <c r="D24" s="802"/>
      <c r="E24" s="802"/>
      <c r="F24" s="802"/>
      <c r="G24" s="802"/>
      <c r="H24" s="802"/>
      <c r="I24" s="802"/>
      <c r="J24" s="802"/>
      <c r="K24" s="802"/>
      <c r="L24" s="802"/>
      <c r="M24" s="802"/>
      <c r="N24" s="802"/>
      <c r="O24" s="802"/>
      <c r="P24" s="802"/>
      <c r="Q24" s="802"/>
      <c r="R24" s="802"/>
      <c r="S24" s="802"/>
      <c r="T24" s="802"/>
      <c r="U24" s="802"/>
      <c r="V24" s="802"/>
      <c r="W24" s="802"/>
      <c r="X24" s="802"/>
      <c r="Y24" s="802"/>
      <c r="Z24" s="802"/>
      <c r="AA24" s="802"/>
      <c r="AB24" s="802"/>
      <c r="AC24" s="802"/>
      <c r="AD24" s="802"/>
      <c r="AE24" s="802"/>
      <c r="AF24" s="802"/>
      <c r="AG24" s="802"/>
      <c r="AH24" s="802"/>
      <c r="AI24" s="802"/>
      <c r="AJ24" s="802"/>
      <c r="AK24" s="802"/>
      <c r="AL24" s="802"/>
      <c r="AM24" s="802"/>
      <c r="AN24" s="802"/>
      <c r="AO24" s="802"/>
      <c r="AP24" s="802"/>
      <c r="AQ24" s="802"/>
      <c r="AR24" s="802"/>
      <c r="AS24" s="802"/>
      <c r="AT24" s="802"/>
      <c r="AU24" s="802"/>
      <c r="AV24" s="802"/>
      <c r="AW24" s="802"/>
      <c r="AX24" s="802"/>
      <c r="AY24" s="802"/>
      <c r="AZ24" s="91"/>
      <c r="BA24" s="91"/>
      <c r="BB24" s="91"/>
      <c r="BC24" s="91"/>
      <c r="BD24" s="91"/>
      <c r="BE24" s="92"/>
      <c r="BF24" s="92"/>
      <c r="BG24" s="92"/>
      <c r="BH24" s="92"/>
      <c r="BI24" s="92"/>
      <c r="BJ24" s="92"/>
      <c r="BK24" s="92"/>
      <c r="BL24" s="92"/>
      <c r="BM24" s="92"/>
      <c r="BN24" s="92"/>
      <c r="BO24" s="92"/>
      <c r="BP24" s="92"/>
      <c r="BQ24" s="97">
        <v>18</v>
      </c>
      <c r="BR24" s="98"/>
      <c r="BS24" s="776"/>
      <c r="BT24" s="777"/>
      <c r="BU24" s="777"/>
      <c r="BV24" s="777"/>
      <c r="BW24" s="777"/>
      <c r="BX24" s="777"/>
      <c r="BY24" s="777"/>
      <c r="BZ24" s="777"/>
      <c r="CA24" s="777"/>
      <c r="CB24" s="777"/>
      <c r="CC24" s="777"/>
      <c r="CD24" s="777"/>
      <c r="CE24" s="777"/>
      <c r="CF24" s="777"/>
      <c r="CG24" s="778"/>
      <c r="CH24" s="779"/>
      <c r="CI24" s="780"/>
      <c r="CJ24" s="780"/>
      <c r="CK24" s="780"/>
      <c r="CL24" s="781"/>
      <c r="CM24" s="779"/>
      <c r="CN24" s="780"/>
      <c r="CO24" s="780"/>
      <c r="CP24" s="780"/>
      <c r="CQ24" s="781"/>
      <c r="CR24" s="779"/>
      <c r="CS24" s="780"/>
      <c r="CT24" s="780"/>
      <c r="CU24" s="780"/>
      <c r="CV24" s="781"/>
      <c r="CW24" s="779"/>
      <c r="CX24" s="780"/>
      <c r="CY24" s="780"/>
      <c r="CZ24" s="780"/>
      <c r="DA24" s="781"/>
      <c r="DB24" s="779"/>
      <c r="DC24" s="780"/>
      <c r="DD24" s="780"/>
      <c r="DE24" s="780"/>
      <c r="DF24" s="781"/>
      <c r="DG24" s="779"/>
      <c r="DH24" s="780"/>
      <c r="DI24" s="780"/>
      <c r="DJ24" s="780"/>
      <c r="DK24" s="781"/>
      <c r="DL24" s="779"/>
      <c r="DM24" s="780"/>
      <c r="DN24" s="780"/>
      <c r="DO24" s="780"/>
      <c r="DP24" s="781"/>
      <c r="DQ24" s="779"/>
      <c r="DR24" s="780"/>
      <c r="DS24" s="780"/>
      <c r="DT24" s="780"/>
      <c r="DU24" s="781"/>
      <c r="DV24" s="776"/>
      <c r="DW24" s="777"/>
      <c r="DX24" s="777"/>
      <c r="DY24" s="777"/>
      <c r="DZ24" s="782"/>
      <c r="EA24" s="93"/>
    </row>
    <row r="25" spans="1:131" ht="26.25" customHeight="1" thickBot="1" x14ac:dyDescent="0.25">
      <c r="A25" s="733" t="s">
        <v>325</v>
      </c>
      <c r="B25" s="733"/>
      <c r="C25" s="733"/>
      <c r="D25" s="733"/>
      <c r="E25" s="733"/>
      <c r="F25" s="733"/>
      <c r="G25" s="733"/>
      <c r="H25" s="733"/>
      <c r="I25" s="733"/>
      <c r="J25" s="733"/>
      <c r="K25" s="733"/>
      <c r="L25" s="733"/>
      <c r="M25" s="733"/>
      <c r="N25" s="733"/>
      <c r="O25" s="733"/>
      <c r="P25" s="733"/>
      <c r="Q25" s="733"/>
      <c r="R25" s="733"/>
      <c r="S25" s="733"/>
      <c r="T25" s="733"/>
      <c r="U25" s="733"/>
      <c r="V25" s="733"/>
      <c r="W25" s="733"/>
      <c r="X25" s="733"/>
      <c r="Y25" s="733"/>
      <c r="Z25" s="733"/>
      <c r="AA25" s="733"/>
      <c r="AB25" s="733"/>
      <c r="AC25" s="733"/>
      <c r="AD25" s="733"/>
      <c r="AE25" s="733"/>
      <c r="AF25" s="733"/>
      <c r="AG25" s="733"/>
      <c r="AH25" s="733"/>
      <c r="AI25" s="733"/>
      <c r="AJ25" s="733"/>
      <c r="AK25" s="733"/>
      <c r="AL25" s="733"/>
      <c r="AM25" s="733"/>
      <c r="AN25" s="733"/>
      <c r="AO25" s="733"/>
      <c r="AP25" s="733"/>
      <c r="AQ25" s="733"/>
      <c r="AR25" s="733"/>
      <c r="AS25" s="733"/>
      <c r="AT25" s="733"/>
      <c r="AU25" s="733"/>
      <c r="AV25" s="733"/>
      <c r="AW25" s="733"/>
      <c r="AX25" s="733"/>
      <c r="AY25" s="733"/>
      <c r="AZ25" s="733"/>
      <c r="BA25" s="733"/>
      <c r="BB25" s="733"/>
      <c r="BC25" s="733"/>
      <c r="BD25" s="733"/>
      <c r="BE25" s="733"/>
      <c r="BF25" s="733"/>
      <c r="BG25" s="733"/>
      <c r="BH25" s="733"/>
      <c r="BI25" s="733"/>
      <c r="BJ25" s="91"/>
      <c r="BK25" s="91"/>
      <c r="BL25" s="91"/>
      <c r="BM25" s="91"/>
      <c r="BN25" s="91"/>
      <c r="BO25" s="100"/>
      <c r="BP25" s="100"/>
      <c r="BQ25" s="97">
        <v>19</v>
      </c>
      <c r="BR25" s="98"/>
      <c r="BS25" s="776"/>
      <c r="BT25" s="777"/>
      <c r="BU25" s="777"/>
      <c r="BV25" s="777"/>
      <c r="BW25" s="777"/>
      <c r="BX25" s="777"/>
      <c r="BY25" s="777"/>
      <c r="BZ25" s="777"/>
      <c r="CA25" s="777"/>
      <c r="CB25" s="777"/>
      <c r="CC25" s="777"/>
      <c r="CD25" s="777"/>
      <c r="CE25" s="777"/>
      <c r="CF25" s="777"/>
      <c r="CG25" s="778"/>
      <c r="CH25" s="779"/>
      <c r="CI25" s="780"/>
      <c r="CJ25" s="780"/>
      <c r="CK25" s="780"/>
      <c r="CL25" s="781"/>
      <c r="CM25" s="779"/>
      <c r="CN25" s="780"/>
      <c r="CO25" s="780"/>
      <c r="CP25" s="780"/>
      <c r="CQ25" s="781"/>
      <c r="CR25" s="779"/>
      <c r="CS25" s="780"/>
      <c r="CT25" s="780"/>
      <c r="CU25" s="780"/>
      <c r="CV25" s="781"/>
      <c r="CW25" s="779"/>
      <c r="CX25" s="780"/>
      <c r="CY25" s="780"/>
      <c r="CZ25" s="780"/>
      <c r="DA25" s="781"/>
      <c r="DB25" s="779"/>
      <c r="DC25" s="780"/>
      <c r="DD25" s="780"/>
      <c r="DE25" s="780"/>
      <c r="DF25" s="781"/>
      <c r="DG25" s="779"/>
      <c r="DH25" s="780"/>
      <c r="DI25" s="780"/>
      <c r="DJ25" s="780"/>
      <c r="DK25" s="781"/>
      <c r="DL25" s="779"/>
      <c r="DM25" s="780"/>
      <c r="DN25" s="780"/>
      <c r="DO25" s="780"/>
      <c r="DP25" s="781"/>
      <c r="DQ25" s="779"/>
      <c r="DR25" s="780"/>
      <c r="DS25" s="780"/>
      <c r="DT25" s="780"/>
      <c r="DU25" s="781"/>
      <c r="DV25" s="776"/>
      <c r="DW25" s="777"/>
      <c r="DX25" s="777"/>
      <c r="DY25" s="777"/>
      <c r="DZ25" s="782"/>
      <c r="EA25" s="89"/>
    </row>
    <row r="26" spans="1:131" ht="26.25" customHeight="1" x14ac:dyDescent="0.2">
      <c r="A26" s="723" t="s">
        <v>303</v>
      </c>
      <c r="B26" s="724"/>
      <c r="C26" s="724"/>
      <c r="D26" s="724"/>
      <c r="E26" s="724"/>
      <c r="F26" s="724"/>
      <c r="G26" s="724"/>
      <c r="H26" s="724"/>
      <c r="I26" s="724"/>
      <c r="J26" s="724"/>
      <c r="K26" s="724"/>
      <c r="L26" s="724"/>
      <c r="M26" s="724"/>
      <c r="N26" s="724"/>
      <c r="O26" s="724"/>
      <c r="P26" s="725"/>
      <c r="Q26" s="719" t="s">
        <v>326</v>
      </c>
      <c r="R26" s="715"/>
      <c r="S26" s="715"/>
      <c r="T26" s="715"/>
      <c r="U26" s="716"/>
      <c r="V26" s="719" t="s">
        <v>327</v>
      </c>
      <c r="W26" s="715"/>
      <c r="X26" s="715"/>
      <c r="Y26" s="715"/>
      <c r="Z26" s="716"/>
      <c r="AA26" s="719" t="s">
        <v>328</v>
      </c>
      <c r="AB26" s="715"/>
      <c r="AC26" s="715"/>
      <c r="AD26" s="715"/>
      <c r="AE26" s="715"/>
      <c r="AF26" s="808" t="s">
        <v>329</v>
      </c>
      <c r="AG26" s="809"/>
      <c r="AH26" s="809"/>
      <c r="AI26" s="809"/>
      <c r="AJ26" s="810"/>
      <c r="AK26" s="715" t="s">
        <v>330</v>
      </c>
      <c r="AL26" s="715"/>
      <c r="AM26" s="715"/>
      <c r="AN26" s="715"/>
      <c r="AO26" s="716"/>
      <c r="AP26" s="719" t="s">
        <v>331</v>
      </c>
      <c r="AQ26" s="715"/>
      <c r="AR26" s="715"/>
      <c r="AS26" s="715"/>
      <c r="AT26" s="716"/>
      <c r="AU26" s="719" t="s">
        <v>332</v>
      </c>
      <c r="AV26" s="715"/>
      <c r="AW26" s="715"/>
      <c r="AX26" s="715"/>
      <c r="AY26" s="716"/>
      <c r="AZ26" s="719" t="s">
        <v>333</v>
      </c>
      <c r="BA26" s="715"/>
      <c r="BB26" s="715"/>
      <c r="BC26" s="715"/>
      <c r="BD26" s="716"/>
      <c r="BE26" s="719" t="s">
        <v>310</v>
      </c>
      <c r="BF26" s="715"/>
      <c r="BG26" s="715"/>
      <c r="BH26" s="715"/>
      <c r="BI26" s="721"/>
      <c r="BJ26" s="91"/>
      <c r="BK26" s="91"/>
      <c r="BL26" s="91"/>
      <c r="BM26" s="91"/>
      <c r="BN26" s="91"/>
      <c r="BO26" s="100"/>
      <c r="BP26" s="100"/>
      <c r="BQ26" s="97">
        <v>20</v>
      </c>
      <c r="BR26" s="98"/>
      <c r="BS26" s="776"/>
      <c r="BT26" s="777"/>
      <c r="BU26" s="777"/>
      <c r="BV26" s="777"/>
      <c r="BW26" s="777"/>
      <c r="BX26" s="777"/>
      <c r="BY26" s="777"/>
      <c r="BZ26" s="777"/>
      <c r="CA26" s="777"/>
      <c r="CB26" s="777"/>
      <c r="CC26" s="777"/>
      <c r="CD26" s="777"/>
      <c r="CE26" s="777"/>
      <c r="CF26" s="777"/>
      <c r="CG26" s="778"/>
      <c r="CH26" s="779"/>
      <c r="CI26" s="780"/>
      <c r="CJ26" s="780"/>
      <c r="CK26" s="780"/>
      <c r="CL26" s="781"/>
      <c r="CM26" s="779"/>
      <c r="CN26" s="780"/>
      <c r="CO26" s="780"/>
      <c r="CP26" s="780"/>
      <c r="CQ26" s="781"/>
      <c r="CR26" s="779"/>
      <c r="CS26" s="780"/>
      <c r="CT26" s="780"/>
      <c r="CU26" s="780"/>
      <c r="CV26" s="781"/>
      <c r="CW26" s="779"/>
      <c r="CX26" s="780"/>
      <c r="CY26" s="780"/>
      <c r="CZ26" s="780"/>
      <c r="DA26" s="781"/>
      <c r="DB26" s="779"/>
      <c r="DC26" s="780"/>
      <c r="DD26" s="780"/>
      <c r="DE26" s="780"/>
      <c r="DF26" s="781"/>
      <c r="DG26" s="779"/>
      <c r="DH26" s="780"/>
      <c r="DI26" s="780"/>
      <c r="DJ26" s="780"/>
      <c r="DK26" s="781"/>
      <c r="DL26" s="779"/>
      <c r="DM26" s="780"/>
      <c r="DN26" s="780"/>
      <c r="DO26" s="780"/>
      <c r="DP26" s="781"/>
      <c r="DQ26" s="779"/>
      <c r="DR26" s="780"/>
      <c r="DS26" s="780"/>
      <c r="DT26" s="780"/>
      <c r="DU26" s="781"/>
      <c r="DV26" s="776"/>
      <c r="DW26" s="777"/>
      <c r="DX26" s="777"/>
      <c r="DY26" s="777"/>
      <c r="DZ26" s="782"/>
      <c r="EA26" s="89"/>
    </row>
    <row r="27" spans="1:131" ht="26.25" customHeight="1" thickBot="1" x14ac:dyDescent="0.25">
      <c r="A27" s="726"/>
      <c r="B27" s="727"/>
      <c r="C27" s="727"/>
      <c r="D27" s="727"/>
      <c r="E27" s="727"/>
      <c r="F27" s="727"/>
      <c r="G27" s="727"/>
      <c r="H27" s="727"/>
      <c r="I27" s="727"/>
      <c r="J27" s="727"/>
      <c r="K27" s="727"/>
      <c r="L27" s="727"/>
      <c r="M27" s="727"/>
      <c r="N27" s="727"/>
      <c r="O27" s="727"/>
      <c r="P27" s="728"/>
      <c r="Q27" s="720"/>
      <c r="R27" s="717"/>
      <c r="S27" s="717"/>
      <c r="T27" s="717"/>
      <c r="U27" s="718"/>
      <c r="V27" s="720"/>
      <c r="W27" s="717"/>
      <c r="X27" s="717"/>
      <c r="Y27" s="717"/>
      <c r="Z27" s="718"/>
      <c r="AA27" s="720"/>
      <c r="AB27" s="717"/>
      <c r="AC27" s="717"/>
      <c r="AD27" s="717"/>
      <c r="AE27" s="717"/>
      <c r="AF27" s="811"/>
      <c r="AG27" s="812"/>
      <c r="AH27" s="812"/>
      <c r="AI27" s="812"/>
      <c r="AJ27" s="813"/>
      <c r="AK27" s="717"/>
      <c r="AL27" s="717"/>
      <c r="AM27" s="717"/>
      <c r="AN27" s="717"/>
      <c r="AO27" s="718"/>
      <c r="AP27" s="720"/>
      <c r="AQ27" s="717"/>
      <c r="AR27" s="717"/>
      <c r="AS27" s="717"/>
      <c r="AT27" s="718"/>
      <c r="AU27" s="720"/>
      <c r="AV27" s="717"/>
      <c r="AW27" s="717"/>
      <c r="AX27" s="717"/>
      <c r="AY27" s="718"/>
      <c r="AZ27" s="720"/>
      <c r="BA27" s="717"/>
      <c r="BB27" s="717"/>
      <c r="BC27" s="717"/>
      <c r="BD27" s="718"/>
      <c r="BE27" s="720"/>
      <c r="BF27" s="717"/>
      <c r="BG27" s="717"/>
      <c r="BH27" s="717"/>
      <c r="BI27" s="722"/>
      <c r="BJ27" s="91"/>
      <c r="BK27" s="91"/>
      <c r="BL27" s="91"/>
      <c r="BM27" s="91"/>
      <c r="BN27" s="91"/>
      <c r="BO27" s="100"/>
      <c r="BP27" s="100"/>
      <c r="BQ27" s="97">
        <v>21</v>
      </c>
      <c r="BR27" s="98"/>
      <c r="BS27" s="776"/>
      <c r="BT27" s="777"/>
      <c r="BU27" s="777"/>
      <c r="BV27" s="777"/>
      <c r="BW27" s="777"/>
      <c r="BX27" s="777"/>
      <c r="BY27" s="777"/>
      <c r="BZ27" s="777"/>
      <c r="CA27" s="777"/>
      <c r="CB27" s="777"/>
      <c r="CC27" s="777"/>
      <c r="CD27" s="777"/>
      <c r="CE27" s="777"/>
      <c r="CF27" s="777"/>
      <c r="CG27" s="778"/>
      <c r="CH27" s="779"/>
      <c r="CI27" s="780"/>
      <c r="CJ27" s="780"/>
      <c r="CK27" s="780"/>
      <c r="CL27" s="781"/>
      <c r="CM27" s="779"/>
      <c r="CN27" s="780"/>
      <c r="CO27" s="780"/>
      <c r="CP27" s="780"/>
      <c r="CQ27" s="781"/>
      <c r="CR27" s="779"/>
      <c r="CS27" s="780"/>
      <c r="CT27" s="780"/>
      <c r="CU27" s="780"/>
      <c r="CV27" s="781"/>
      <c r="CW27" s="779"/>
      <c r="CX27" s="780"/>
      <c r="CY27" s="780"/>
      <c r="CZ27" s="780"/>
      <c r="DA27" s="781"/>
      <c r="DB27" s="779"/>
      <c r="DC27" s="780"/>
      <c r="DD27" s="780"/>
      <c r="DE27" s="780"/>
      <c r="DF27" s="781"/>
      <c r="DG27" s="779"/>
      <c r="DH27" s="780"/>
      <c r="DI27" s="780"/>
      <c r="DJ27" s="780"/>
      <c r="DK27" s="781"/>
      <c r="DL27" s="779"/>
      <c r="DM27" s="780"/>
      <c r="DN27" s="780"/>
      <c r="DO27" s="780"/>
      <c r="DP27" s="781"/>
      <c r="DQ27" s="779"/>
      <c r="DR27" s="780"/>
      <c r="DS27" s="780"/>
      <c r="DT27" s="780"/>
      <c r="DU27" s="781"/>
      <c r="DV27" s="776"/>
      <c r="DW27" s="777"/>
      <c r="DX27" s="777"/>
      <c r="DY27" s="777"/>
      <c r="DZ27" s="782"/>
      <c r="EA27" s="89"/>
    </row>
    <row r="28" spans="1:131" ht="26.25" customHeight="1" thickTop="1" x14ac:dyDescent="0.2">
      <c r="A28" s="101">
        <v>1</v>
      </c>
      <c r="B28" s="754" t="s">
        <v>334</v>
      </c>
      <c r="C28" s="755"/>
      <c r="D28" s="755"/>
      <c r="E28" s="755"/>
      <c r="F28" s="755"/>
      <c r="G28" s="755"/>
      <c r="H28" s="755"/>
      <c r="I28" s="755"/>
      <c r="J28" s="755"/>
      <c r="K28" s="755"/>
      <c r="L28" s="755"/>
      <c r="M28" s="755"/>
      <c r="N28" s="755"/>
      <c r="O28" s="755"/>
      <c r="P28" s="756"/>
      <c r="Q28" s="816">
        <v>910</v>
      </c>
      <c r="R28" s="817"/>
      <c r="S28" s="817"/>
      <c r="T28" s="817"/>
      <c r="U28" s="817"/>
      <c r="V28" s="817">
        <v>867</v>
      </c>
      <c r="W28" s="817"/>
      <c r="X28" s="817"/>
      <c r="Y28" s="817"/>
      <c r="Z28" s="817"/>
      <c r="AA28" s="817">
        <v>43</v>
      </c>
      <c r="AB28" s="817"/>
      <c r="AC28" s="817"/>
      <c r="AD28" s="817"/>
      <c r="AE28" s="818"/>
      <c r="AF28" s="819">
        <v>43</v>
      </c>
      <c r="AG28" s="817"/>
      <c r="AH28" s="817"/>
      <c r="AI28" s="817"/>
      <c r="AJ28" s="820"/>
      <c r="AK28" s="821">
        <v>68</v>
      </c>
      <c r="AL28" s="822"/>
      <c r="AM28" s="822"/>
      <c r="AN28" s="822"/>
      <c r="AO28" s="822"/>
      <c r="AP28" s="822" t="s">
        <v>335</v>
      </c>
      <c r="AQ28" s="822"/>
      <c r="AR28" s="822"/>
      <c r="AS28" s="822"/>
      <c r="AT28" s="822"/>
      <c r="AU28" s="822" t="s">
        <v>335</v>
      </c>
      <c r="AV28" s="822"/>
      <c r="AW28" s="822"/>
      <c r="AX28" s="822"/>
      <c r="AY28" s="822"/>
      <c r="AZ28" s="823" t="s">
        <v>335</v>
      </c>
      <c r="BA28" s="823"/>
      <c r="BB28" s="823"/>
      <c r="BC28" s="823"/>
      <c r="BD28" s="823"/>
      <c r="BE28" s="814"/>
      <c r="BF28" s="814"/>
      <c r="BG28" s="814"/>
      <c r="BH28" s="814"/>
      <c r="BI28" s="815"/>
      <c r="BJ28" s="91"/>
      <c r="BK28" s="91"/>
      <c r="BL28" s="91"/>
      <c r="BM28" s="91"/>
      <c r="BN28" s="91"/>
      <c r="BO28" s="100"/>
      <c r="BP28" s="100"/>
      <c r="BQ28" s="97">
        <v>22</v>
      </c>
      <c r="BR28" s="98"/>
      <c r="BS28" s="776"/>
      <c r="BT28" s="777"/>
      <c r="BU28" s="777"/>
      <c r="BV28" s="777"/>
      <c r="BW28" s="777"/>
      <c r="BX28" s="777"/>
      <c r="BY28" s="777"/>
      <c r="BZ28" s="777"/>
      <c r="CA28" s="777"/>
      <c r="CB28" s="777"/>
      <c r="CC28" s="777"/>
      <c r="CD28" s="777"/>
      <c r="CE28" s="777"/>
      <c r="CF28" s="777"/>
      <c r="CG28" s="778"/>
      <c r="CH28" s="779"/>
      <c r="CI28" s="780"/>
      <c r="CJ28" s="780"/>
      <c r="CK28" s="780"/>
      <c r="CL28" s="781"/>
      <c r="CM28" s="779"/>
      <c r="CN28" s="780"/>
      <c r="CO28" s="780"/>
      <c r="CP28" s="780"/>
      <c r="CQ28" s="781"/>
      <c r="CR28" s="779"/>
      <c r="CS28" s="780"/>
      <c r="CT28" s="780"/>
      <c r="CU28" s="780"/>
      <c r="CV28" s="781"/>
      <c r="CW28" s="779"/>
      <c r="CX28" s="780"/>
      <c r="CY28" s="780"/>
      <c r="CZ28" s="780"/>
      <c r="DA28" s="781"/>
      <c r="DB28" s="779"/>
      <c r="DC28" s="780"/>
      <c r="DD28" s="780"/>
      <c r="DE28" s="780"/>
      <c r="DF28" s="781"/>
      <c r="DG28" s="779"/>
      <c r="DH28" s="780"/>
      <c r="DI28" s="780"/>
      <c r="DJ28" s="780"/>
      <c r="DK28" s="781"/>
      <c r="DL28" s="779"/>
      <c r="DM28" s="780"/>
      <c r="DN28" s="780"/>
      <c r="DO28" s="780"/>
      <c r="DP28" s="781"/>
      <c r="DQ28" s="779"/>
      <c r="DR28" s="780"/>
      <c r="DS28" s="780"/>
      <c r="DT28" s="780"/>
      <c r="DU28" s="781"/>
      <c r="DV28" s="776"/>
      <c r="DW28" s="777"/>
      <c r="DX28" s="777"/>
      <c r="DY28" s="777"/>
      <c r="DZ28" s="782"/>
      <c r="EA28" s="89"/>
    </row>
    <row r="29" spans="1:131" ht="26.25" customHeight="1" x14ac:dyDescent="0.2">
      <c r="A29" s="101">
        <v>2</v>
      </c>
      <c r="B29" s="743" t="s">
        <v>336</v>
      </c>
      <c r="C29" s="744"/>
      <c r="D29" s="744"/>
      <c r="E29" s="744"/>
      <c r="F29" s="744"/>
      <c r="G29" s="744"/>
      <c r="H29" s="744"/>
      <c r="I29" s="744"/>
      <c r="J29" s="744"/>
      <c r="K29" s="744"/>
      <c r="L29" s="744"/>
      <c r="M29" s="744"/>
      <c r="N29" s="744"/>
      <c r="O29" s="744"/>
      <c r="P29" s="745"/>
      <c r="Q29" s="746">
        <v>811</v>
      </c>
      <c r="R29" s="747"/>
      <c r="S29" s="747"/>
      <c r="T29" s="747"/>
      <c r="U29" s="747"/>
      <c r="V29" s="747">
        <v>726</v>
      </c>
      <c r="W29" s="747"/>
      <c r="X29" s="747"/>
      <c r="Y29" s="747"/>
      <c r="Z29" s="747"/>
      <c r="AA29" s="747">
        <v>85</v>
      </c>
      <c r="AB29" s="747"/>
      <c r="AC29" s="747"/>
      <c r="AD29" s="747"/>
      <c r="AE29" s="748"/>
      <c r="AF29" s="749">
        <v>85</v>
      </c>
      <c r="AG29" s="750"/>
      <c r="AH29" s="750"/>
      <c r="AI29" s="750"/>
      <c r="AJ29" s="751"/>
      <c r="AK29" s="828">
        <v>130</v>
      </c>
      <c r="AL29" s="824"/>
      <c r="AM29" s="824"/>
      <c r="AN29" s="824"/>
      <c r="AO29" s="824"/>
      <c r="AP29" s="824" t="s">
        <v>335</v>
      </c>
      <c r="AQ29" s="824"/>
      <c r="AR29" s="824"/>
      <c r="AS29" s="824"/>
      <c r="AT29" s="824"/>
      <c r="AU29" s="824" t="s">
        <v>335</v>
      </c>
      <c r="AV29" s="824"/>
      <c r="AW29" s="824"/>
      <c r="AX29" s="824"/>
      <c r="AY29" s="824"/>
      <c r="AZ29" s="825" t="s">
        <v>335</v>
      </c>
      <c r="BA29" s="825"/>
      <c r="BB29" s="825"/>
      <c r="BC29" s="825"/>
      <c r="BD29" s="825"/>
      <c r="BE29" s="826"/>
      <c r="BF29" s="826"/>
      <c r="BG29" s="826"/>
      <c r="BH29" s="826"/>
      <c r="BI29" s="827"/>
      <c r="BJ29" s="91"/>
      <c r="BK29" s="91"/>
      <c r="BL29" s="91"/>
      <c r="BM29" s="91"/>
      <c r="BN29" s="91"/>
      <c r="BO29" s="100"/>
      <c r="BP29" s="100"/>
      <c r="BQ29" s="97">
        <v>23</v>
      </c>
      <c r="BR29" s="98"/>
      <c r="BS29" s="776"/>
      <c r="BT29" s="777"/>
      <c r="BU29" s="777"/>
      <c r="BV29" s="777"/>
      <c r="BW29" s="777"/>
      <c r="BX29" s="777"/>
      <c r="BY29" s="777"/>
      <c r="BZ29" s="777"/>
      <c r="CA29" s="777"/>
      <c r="CB29" s="777"/>
      <c r="CC29" s="777"/>
      <c r="CD29" s="777"/>
      <c r="CE29" s="777"/>
      <c r="CF29" s="777"/>
      <c r="CG29" s="778"/>
      <c r="CH29" s="779"/>
      <c r="CI29" s="780"/>
      <c r="CJ29" s="780"/>
      <c r="CK29" s="780"/>
      <c r="CL29" s="781"/>
      <c r="CM29" s="779"/>
      <c r="CN29" s="780"/>
      <c r="CO29" s="780"/>
      <c r="CP29" s="780"/>
      <c r="CQ29" s="781"/>
      <c r="CR29" s="779"/>
      <c r="CS29" s="780"/>
      <c r="CT29" s="780"/>
      <c r="CU29" s="780"/>
      <c r="CV29" s="781"/>
      <c r="CW29" s="779"/>
      <c r="CX29" s="780"/>
      <c r="CY29" s="780"/>
      <c r="CZ29" s="780"/>
      <c r="DA29" s="781"/>
      <c r="DB29" s="779"/>
      <c r="DC29" s="780"/>
      <c r="DD29" s="780"/>
      <c r="DE29" s="780"/>
      <c r="DF29" s="781"/>
      <c r="DG29" s="779"/>
      <c r="DH29" s="780"/>
      <c r="DI29" s="780"/>
      <c r="DJ29" s="780"/>
      <c r="DK29" s="781"/>
      <c r="DL29" s="779"/>
      <c r="DM29" s="780"/>
      <c r="DN29" s="780"/>
      <c r="DO29" s="780"/>
      <c r="DP29" s="781"/>
      <c r="DQ29" s="779"/>
      <c r="DR29" s="780"/>
      <c r="DS29" s="780"/>
      <c r="DT29" s="780"/>
      <c r="DU29" s="781"/>
      <c r="DV29" s="776"/>
      <c r="DW29" s="777"/>
      <c r="DX29" s="777"/>
      <c r="DY29" s="777"/>
      <c r="DZ29" s="782"/>
      <c r="EA29" s="89"/>
    </row>
    <row r="30" spans="1:131" ht="26.25" customHeight="1" x14ac:dyDescent="0.2">
      <c r="A30" s="101">
        <v>3</v>
      </c>
      <c r="B30" s="743" t="s">
        <v>337</v>
      </c>
      <c r="C30" s="744"/>
      <c r="D30" s="744"/>
      <c r="E30" s="744"/>
      <c r="F30" s="744"/>
      <c r="G30" s="744"/>
      <c r="H30" s="744"/>
      <c r="I30" s="744"/>
      <c r="J30" s="744"/>
      <c r="K30" s="744"/>
      <c r="L30" s="744"/>
      <c r="M30" s="744"/>
      <c r="N30" s="744"/>
      <c r="O30" s="744"/>
      <c r="P30" s="745"/>
      <c r="Q30" s="746">
        <v>180</v>
      </c>
      <c r="R30" s="747"/>
      <c r="S30" s="747"/>
      <c r="T30" s="747"/>
      <c r="U30" s="747"/>
      <c r="V30" s="747">
        <v>179</v>
      </c>
      <c r="W30" s="747"/>
      <c r="X30" s="747"/>
      <c r="Y30" s="747"/>
      <c r="Z30" s="747"/>
      <c r="AA30" s="747">
        <v>1</v>
      </c>
      <c r="AB30" s="747"/>
      <c r="AC30" s="747"/>
      <c r="AD30" s="747"/>
      <c r="AE30" s="748"/>
      <c r="AF30" s="749">
        <v>1</v>
      </c>
      <c r="AG30" s="750"/>
      <c r="AH30" s="750"/>
      <c r="AI30" s="750"/>
      <c r="AJ30" s="751"/>
      <c r="AK30" s="828">
        <v>114</v>
      </c>
      <c r="AL30" s="824"/>
      <c r="AM30" s="824"/>
      <c r="AN30" s="824"/>
      <c r="AO30" s="824"/>
      <c r="AP30" s="824" t="s">
        <v>335</v>
      </c>
      <c r="AQ30" s="824"/>
      <c r="AR30" s="824"/>
      <c r="AS30" s="824"/>
      <c r="AT30" s="824"/>
      <c r="AU30" s="824" t="s">
        <v>335</v>
      </c>
      <c r="AV30" s="824"/>
      <c r="AW30" s="824"/>
      <c r="AX30" s="824"/>
      <c r="AY30" s="824"/>
      <c r="AZ30" s="825" t="s">
        <v>335</v>
      </c>
      <c r="BA30" s="825"/>
      <c r="BB30" s="825"/>
      <c r="BC30" s="825"/>
      <c r="BD30" s="825"/>
      <c r="BE30" s="826"/>
      <c r="BF30" s="826"/>
      <c r="BG30" s="826"/>
      <c r="BH30" s="826"/>
      <c r="BI30" s="827"/>
      <c r="BJ30" s="91"/>
      <c r="BK30" s="91"/>
      <c r="BL30" s="91"/>
      <c r="BM30" s="91"/>
      <c r="BN30" s="91"/>
      <c r="BO30" s="100"/>
      <c r="BP30" s="100"/>
      <c r="BQ30" s="97">
        <v>24</v>
      </c>
      <c r="BR30" s="98"/>
      <c r="BS30" s="776"/>
      <c r="BT30" s="777"/>
      <c r="BU30" s="777"/>
      <c r="BV30" s="777"/>
      <c r="BW30" s="777"/>
      <c r="BX30" s="777"/>
      <c r="BY30" s="777"/>
      <c r="BZ30" s="777"/>
      <c r="CA30" s="777"/>
      <c r="CB30" s="777"/>
      <c r="CC30" s="777"/>
      <c r="CD30" s="777"/>
      <c r="CE30" s="777"/>
      <c r="CF30" s="777"/>
      <c r="CG30" s="778"/>
      <c r="CH30" s="779"/>
      <c r="CI30" s="780"/>
      <c r="CJ30" s="780"/>
      <c r="CK30" s="780"/>
      <c r="CL30" s="781"/>
      <c r="CM30" s="779"/>
      <c r="CN30" s="780"/>
      <c r="CO30" s="780"/>
      <c r="CP30" s="780"/>
      <c r="CQ30" s="781"/>
      <c r="CR30" s="779"/>
      <c r="CS30" s="780"/>
      <c r="CT30" s="780"/>
      <c r="CU30" s="780"/>
      <c r="CV30" s="781"/>
      <c r="CW30" s="779"/>
      <c r="CX30" s="780"/>
      <c r="CY30" s="780"/>
      <c r="CZ30" s="780"/>
      <c r="DA30" s="781"/>
      <c r="DB30" s="779"/>
      <c r="DC30" s="780"/>
      <c r="DD30" s="780"/>
      <c r="DE30" s="780"/>
      <c r="DF30" s="781"/>
      <c r="DG30" s="779"/>
      <c r="DH30" s="780"/>
      <c r="DI30" s="780"/>
      <c r="DJ30" s="780"/>
      <c r="DK30" s="781"/>
      <c r="DL30" s="779"/>
      <c r="DM30" s="780"/>
      <c r="DN30" s="780"/>
      <c r="DO30" s="780"/>
      <c r="DP30" s="781"/>
      <c r="DQ30" s="779"/>
      <c r="DR30" s="780"/>
      <c r="DS30" s="780"/>
      <c r="DT30" s="780"/>
      <c r="DU30" s="781"/>
      <c r="DV30" s="776"/>
      <c r="DW30" s="777"/>
      <c r="DX30" s="777"/>
      <c r="DY30" s="777"/>
      <c r="DZ30" s="782"/>
      <c r="EA30" s="89"/>
    </row>
    <row r="31" spans="1:131" ht="26.25" customHeight="1" x14ac:dyDescent="0.2">
      <c r="A31" s="101">
        <v>4</v>
      </c>
      <c r="B31" s="743" t="s">
        <v>338</v>
      </c>
      <c r="C31" s="744"/>
      <c r="D31" s="744"/>
      <c r="E31" s="744"/>
      <c r="F31" s="744"/>
      <c r="G31" s="744"/>
      <c r="H31" s="744"/>
      <c r="I31" s="744"/>
      <c r="J31" s="744"/>
      <c r="K31" s="744"/>
      <c r="L31" s="744"/>
      <c r="M31" s="744"/>
      <c r="N31" s="744"/>
      <c r="O31" s="744"/>
      <c r="P31" s="745"/>
      <c r="Q31" s="746">
        <v>212</v>
      </c>
      <c r="R31" s="747"/>
      <c r="S31" s="747"/>
      <c r="T31" s="747"/>
      <c r="U31" s="747"/>
      <c r="V31" s="747">
        <v>184</v>
      </c>
      <c r="W31" s="747"/>
      <c r="X31" s="747"/>
      <c r="Y31" s="747"/>
      <c r="Z31" s="747"/>
      <c r="AA31" s="747">
        <v>28</v>
      </c>
      <c r="AB31" s="747"/>
      <c r="AC31" s="747"/>
      <c r="AD31" s="747"/>
      <c r="AE31" s="748"/>
      <c r="AF31" s="749">
        <v>521</v>
      </c>
      <c r="AG31" s="750"/>
      <c r="AH31" s="750"/>
      <c r="AI31" s="750"/>
      <c r="AJ31" s="751"/>
      <c r="AK31" s="828">
        <v>91</v>
      </c>
      <c r="AL31" s="824"/>
      <c r="AM31" s="824"/>
      <c r="AN31" s="824"/>
      <c r="AO31" s="824"/>
      <c r="AP31" s="824">
        <v>407</v>
      </c>
      <c r="AQ31" s="824"/>
      <c r="AR31" s="824"/>
      <c r="AS31" s="824"/>
      <c r="AT31" s="824"/>
      <c r="AU31" s="824">
        <v>10</v>
      </c>
      <c r="AV31" s="824"/>
      <c r="AW31" s="824"/>
      <c r="AX31" s="824"/>
      <c r="AY31" s="824"/>
      <c r="AZ31" s="825" t="s">
        <v>335</v>
      </c>
      <c r="BA31" s="825"/>
      <c r="BB31" s="825"/>
      <c r="BC31" s="825"/>
      <c r="BD31" s="825"/>
      <c r="BE31" s="826" t="s">
        <v>339</v>
      </c>
      <c r="BF31" s="826"/>
      <c r="BG31" s="826"/>
      <c r="BH31" s="826"/>
      <c r="BI31" s="827"/>
      <c r="BJ31" s="91"/>
      <c r="BK31" s="91"/>
      <c r="BL31" s="91"/>
      <c r="BM31" s="91"/>
      <c r="BN31" s="91"/>
      <c r="BO31" s="100"/>
      <c r="BP31" s="100"/>
      <c r="BQ31" s="97">
        <v>25</v>
      </c>
      <c r="BR31" s="98"/>
      <c r="BS31" s="776"/>
      <c r="BT31" s="777"/>
      <c r="BU31" s="777"/>
      <c r="BV31" s="777"/>
      <c r="BW31" s="777"/>
      <c r="BX31" s="777"/>
      <c r="BY31" s="777"/>
      <c r="BZ31" s="777"/>
      <c r="CA31" s="777"/>
      <c r="CB31" s="777"/>
      <c r="CC31" s="777"/>
      <c r="CD31" s="777"/>
      <c r="CE31" s="777"/>
      <c r="CF31" s="777"/>
      <c r="CG31" s="778"/>
      <c r="CH31" s="779"/>
      <c r="CI31" s="780"/>
      <c r="CJ31" s="780"/>
      <c r="CK31" s="780"/>
      <c r="CL31" s="781"/>
      <c r="CM31" s="779"/>
      <c r="CN31" s="780"/>
      <c r="CO31" s="780"/>
      <c r="CP31" s="780"/>
      <c r="CQ31" s="781"/>
      <c r="CR31" s="779"/>
      <c r="CS31" s="780"/>
      <c r="CT31" s="780"/>
      <c r="CU31" s="780"/>
      <c r="CV31" s="781"/>
      <c r="CW31" s="779"/>
      <c r="CX31" s="780"/>
      <c r="CY31" s="780"/>
      <c r="CZ31" s="780"/>
      <c r="DA31" s="781"/>
      <c r="DB31" s="779"/>
      <c r="DC31" s="780"/>
      <c r="DD31" s="780"/>
      <c r="DE31" s="780"/>
      <c r="DF31" s="781"/>
      <c r="DG31" s="779"/>
      <c r="DH31" s="780"/>
      <c r="DI31" s="780"/>
      <c r="DJ31" s="780"/>
      <c r="DK31" s="781"/>
      <c r="DL31" s="779"/>
      <c r="DM31" s="780"/>
      <c r="DN31" s="780"/>
      <c r="DO31" s="780"/>
      <c r="DP31" s="781"/>
      <c r="DQ31" s="779"/>
      <c r="DR31" s="780"/>
      <c r="DS31" s="780"/>
      <c r="DT31" s="780"/>
      <c r="DU31" s="781"/>
      <c r="DV31" s="776"/>
      <c r="DW31" s="777"/>
      <c r="DX31" s="777"/>
      <c r="DY31" s="777"/>
      <c r="DZ31" s="782"/>
      <c r="EA31" s="89"/>
    </row>
    <row r="32" spans="1:131" ht="26.25" customHeight="1" x14ac:dyDescent="0.2">
      <c r="A32" s="101">
        <v>5</v>
      </c>
      <c r="B32" s="743" t="s">
        <v>340</v>
      </c>
      <c r="C32" s="744"/>
      <c r="D32" s="744"/>
      <c r="E32" s="744"/>
      <c r="F32" s="744"/>
      <c r="G32" s="744"/>
      <c r="H32" s="744"/>
      <c r="I32" s="744"/>
      <c r="J32" s="744"/>
      <c r="K32" s="744"/>
      <c r="L32" s="744"/>
      <c r="M32" s="744"/>
      <c r="N32" s="744"/>
      <c r="O32" s="744"/>
      <c r="P32" s="745"/>
      <c r="Q32" s="746">
        <v>536</v>
      </c>
      <c r="R32" s="747"/>
      <c r="S32" s="747"/>
      <c r="T32" s="747"/>
      <c r="U32" s="747"/>
      <c r="V32" s="747">
        <v>493</v>
      </c>
      <c r="W32" s="747"/>
      <c r="X32" s="747"/>
      <c r="Y32" s="747"/>
      <c r="Z32" s="747"/>
      <c r="AA32" s="747">
        <v>43</v>
      </c>
      <c r="AB32" s="747"/>
      <c r="AC32" s="747"/>
      <c r="AD32" s="747"/>
      <c r="AE32" s="748"/>
      <c r="AF32" s="749">
        <v>50</v>
      </c>
      <c r="AG32" s="750"/>
      <c r="AH32" s="750"/>
      <c r="AI32" s="750"/>
      <c r="AJ32" s="751"/>
      <c r="AK32" s="828">
        <v>231</v>
      </c>
      <c r="AL32" s="824"/>
      <c r="AM32" s="824"/>
      <c r="AN32" s="824"/>
      <c r="AO32" s="824"/>
      <c r="AP32" s="824">
        <v>3340</v>
      </c>
      <c r="AQ32" s="824"/>
      <c r="AR32" s="824"/>
      <c r="AS32" s="824"/>
      <c r="AT32" s="824"/>
      <c r="AU32" s="824">
        <v>3257</v>
      </c>
      <c r="AV32" s="824"/>
      <c r="AW32" s="824"/>
      <c r="AX32" s="824"/>
      <c r="AY32" s="824"/>
      <c r="AZ32" s="825" t="s">
        <v>335</v>
      </c>
      <c r="BA32" s="825"/>
      <c r="BB32" s="825"/>
      <c r="BC32" s="825"/>
      <c r="BD32" s="825"/>
      <c r="BE32" s="826" t="s">
        <v>341</v>
      </c>
      <c r="BF32" s="826"/>
      <c r="BG32" s="826"/>
      <c r="BH32" s="826"/>
      <c r="BI32" s="827"/>
      <c r="BJ32" s="91"/>
      <c r="BK32" s="91"/>
      <c r="BL32" s="91"/>
      <c r="BM32" s="91"/>
      <c r="BN32" s="91"/>
      <c r="BO32" s="100"/>
      <c r="BP32" s="100"/>
      <c r="BQ32" s="97">
        <v>26</v>
      </c>
      <c r="BR32" s="98"/>
      <c r="BS32" s="776"/>
      <c r="BT32" s="777"/>
      <c r="BU32" s="777"/>
      <c r="BV32" s="777"/>
      <c r="BW32" s="777"/>
      <c r="BX32" s="777"/>
      <c r="BY32" s="777"/>
      <c r="BZ32" s="777"/>
      <c r="CA32" s="777"/>
      <c r="CB32" s="777"/>
      <c r="CC32" s="777"/>
      <c r="CD32" s="777"/>
      <c r="CE32" s="777"/>
      <c r="CF32" s="777"/>
      <c r="CG32" s="778"/>
      <c r="CH32" s="779"/>
      <c r="CI32" s="780"/>
      <c r="CJ32" s="780"/>
      <c r="CK32" s="780"/>
      <c r="CL32" s="781"/>
      <c r="CM32" s="779"/>
      <c r="CN32" s="780"/>
      <c r="CO32" s="780"/>
      <c r="CP32" s="780"/>
      <c r="CQ32" s="781"/>
      <c r="CR32" s="779"/>
      <c r="CS32" s="780"/>
      <c r="CT32" s="780"/>
      <c r="CU32" s="780"/>
      <c r="CV32" s="781"/>
      <c r="CW32" s="779"/>
      <c r="CX32" s="780"/>
      <c r="CY32" s="780"/>
      <c r="CZ32" s="780"/>
      <c r="DA32" s="781"/>
      <c r="DB32" s="779"/>
      <c r="DC32" s="780"/>
      <c r="DD32" s="780"/>
      <c r="DE32" s="780"/>
      <c r="DF32" s="781"/>
      <c r="DG32" s="779"/>
      <c r="DH32" s="780"/>
      <c r="DI32" s="780"/>
      <c r="DJ32" s="780"/>
      <c r="DK32" s="781"/>
      <c r="DL32" s="779"/>
      <c r="DM32" s="780"/>
      <c r="DN32" s="780"/>
      <c r="DO32" s="780"/>
      <c r="DP32" s="781"/>
      <c r="DQ32" s="779"/>
      <c r="DR32" s="780"/>
      <c r="DS32" s="780"/>
      <c r="DT32" s="780"/>
      <c r="DU32" s="781"/>
      <c r="DV32" s="776"/>
      <c r="DW32" s="777"/>
      <c r="DX32" s="777"/>
      <c r="DY32" s="777"/>
      <c r="DZ32" s="782"/>
      <c r="EA32" s="89"/>
    </row>
    <row r="33" spans="1:131" ht="26.25" customHeight="1" x14ac:dyDescent="0.2">
      <c r="A33" s="101">
        <v>6</v>
      </c>
      <c r="B33" s="743" t="s">
        <v>342</v>
      </c>
      <c r="C33" s="744"/>
      <c r="D33" s="744"/>
      <c r="E33" s="744"/>
      <c r="F33" s="744"/>
      <c r="G33" s="744"/>
      <c r="H33" s="744"/>
      <c r="I33" s="744"/>
      <c r="J33" s="744"/>
      <c r="K33" s="744"/>
      <c r="L33" s="744"/>
      <c r="M33" s="744"/>
      <c r="N33" s="744"/>
      <c r="O33" s="744"/>
      <c r="P33" s="745"/>
      <c r="Q33" s="746">
        <v>210</v>
      </c>
      <c r="R33" s="747"/>
      <c r="S33" s="747"/>
      <c r="T33" s="747"/>
      <c r="U33" s="747"/>
      <c r="V33" s="747">
        <v>181</v>
      </c>
      <c r="W33" s="747"/>
      <c r="X33" s="747"/>
      <c r="Y33" s="747"/>
      <c r="Z33" s="747"/>
      <c r="AA33" s="747">
        <v>29</v>
      </c>
      <c r="AB33" s="747"/>
      <c r="AC33" s="747"/>
      <c r="AD33" s="747"/>
      <c r="AE33" s="748"/>
      <c r="AF33" s="749">
        <v>29</v>
      </c>
      <c r="AG33" s="750"/>
      <c r="AH33" s="750"/>
      <c r="AI33" s="750"/>
      <c r="AJ33" s="751"/>
      <c r="AK33" s="828">
        <v>168</v>
      </c>
      <c r="AL33" s="824"/>
      <c r="AM33" s="824"/>
      <c r="AN33" s="824"/>
      <c r="AO33" s="824"/>
      <c r="AP33" s="824">
        <v>1358</v>
      </c>
      <c r="AQ33" s="824"/>
      <c r="AR33" s="824"/>
      <c r="AS33" s="824"/>
      <c r="AT33" s="824"/>
      <c r="AU33" s="824">
        <v>1358</v>
      </c>
      <c r="AV33" s="824"/>
      <c r="AW33" s="824"/>
      <c r="AX33" s="824"/>
      <c r="AY33" s="824"/>
      <c r="AZ33" s="825" t="s">
        <v>335</v>
      </c>
      <c r="BA33" s="825"/>
      <c r="BB33" s="825"/>
      <c r="BC33" s="825"/>
      <c r="BD33" s="825"/>
      <c r="BE33" s="826" t="s">
        <v>341</v>
      </c>
      <c r="BF33" s="826"/>
      <c r="BG33" s="826"/>
      <c r="BH33" s="826"/>
      <c r="BI33" s="827"/>
      <c r="BJ33" s="91"/>
      <c r="BK33" s="91"/>
      <c r="BL33" s="91"/>
      <c r="BM33" s="91"/>
      <c r="BN33" s="91"/>
      <c r="BO33" s="100"/>
      <c r="BP33" s="100"/>
      <c r="BQ33" s="97">
        <v>27</v>
      </c>
      <c r="BR33" s="98"/>
      <c r="BS33" s="776"/>
      <c r="BT33" s="777"/>
      <c r="BU33" s="777"/>
      <c r="BV33" s="777"/>
      <c r="BW33" s="777"/>
      <c r="BX33" s="777"/>
      <c r="BY33" s="777"/>
      <c r="BZ33" s="777"/>
      <c r="CA33" s="777"/>
      <c r="CB33" s="777"/>
      <c r="CC33" s="777"/>
      <c r="CD33" s="777"/>
      <c r="CE33" s="777"/>
      <c r="CF33" s="777"/>
      <c r="CG33" s="778"/>
      <c r="CH33" s="779"/>
      <c r="CI33" s="780"/>
      <c r="CJ33" s="780"/>
      <c r="CK33" s="780"/>
      <c r="CL33" s="781"/>
      <c r="CM33" s="779"/>
      <c r="CN33" s="780"/>
      <c r="CO33" s="780"/>
      <c r="CP33" s="780"/>
      <c r="CQ33" s="781"/>
      <c r="CR33" s="779"/>
      <c r="CS33" s="780"/>
      <c r="CT33" s="780"/>
      <c r="CU33" s="780"/>
      <c r="CV33" s="781"/>
      <c r="CW33" s="779"/>
      <c r="CX33" s="780"/>
      <c r="CY33" s="780"/>
      <c r="CZ33" s="780"/>
      <c r="DA33" s="781"/>
      <c r="DB33" s="779"/>
      <c r="DC33" s="780"/>
      <c r="DD33" s="780"/>
      <c r="DE33" s="780"/>
      <c r="DF33" s="781"/>
      <c r="DG33" s="779"/>
      <c r="DH33" s="780"/>
      <c r="DI33" s="780"/>
      <c r="DJ33" s="780"/>
      <c r="DK33" s="781"/>
      <c r="DL33" s="779"/>
      <c r="DM33" s="780"/>
      <c r="DN33" s="780"/>
      <c r="DO33" s="780"/>
      <c r="DP33" s="781"/>
      <c r="DQ33" s="779"/>
      <c r="DR33" s="780"/>
      <c r="DS33" s="780"/>
      <c r="DT33" s="780"/>
      <c r="DU33" s="781"/>
      <c r="DV33" s="776"/>
      <c r="DW33" s="777"/>
      <c r="DX33" s="777"/>
      <c r="DY33" s="777"/>
      <c r="DZ33" s="782"/>
      <c r="EA33" s="89"/>
    </row>
    <row r="34" spans="1:131" ht="26.25" customHeight="1" x14ac:dyDescent="0.2">
      <c r="A34" s="101">
        <v>7</v>
      </c>
      <c r="B34" s="743"/>
      <c r="C34" s="744"/>
      <c r="D34" s="744"/>
      <c r="E34" s="744"/>
      <c r="F34" s="744"/>
      <c r="G34" s="744"/>
      <c r="H34" s="744"/>
      <c r="I34" s="744"/>
      <c r="J34" s="744"/>
      <c r="K34" s="744"/>
      <c r="L34" s="744"/>
      <c r="M34" s="744"/>
      <c r="N34" s="744"/>
      <c r="O34" s="744"/>
      <c r="P34" s="745"/>
      <c r="Q34" s="746"/>
      <c r="R34" s="747"/>
      <c r="S34" s="747"/>
      <c r="T34" s="747"/>
      <c r="U34" s="747"/>
      <c r="V34" s="747"/>
      <c r="W34" s="747"/>
      <c r="X34" s="747"/>
      <c r="Y34" s="747"/>
      <c r="Z34" s="747"/>
      <c r="AA34" s="747"/>
      <c r="AB34" s="747"/>
      <c r="AC34" s="747"/>
      <c r="AD34" s="747"/>
      <c r="AE34" s="748"/>
      <c r="AF34" s="749"/>
      <c r="AG34" s="750"/>
      <c r="AH34" s="750"/>
      <c r="AI34" s="750"/>
      <c r="AJ34" s="751"/>
      <c r="AK34" s="828"/>
      <c r="AL34" s="824"/>
      <c r="AM34" s="824"/>
      <c r="AN34" s="824"/>
      <c r="AO34" s="824"/>
      <c r="AP34" s="824"/>
      <c r="AQ34" s="824"/>
      <c r="AR34" s="824"/>
      <c r="AS34" s="824"/>
      <c r="AT34" s="824"/>
      <c r="AU34" s="824"/>
      <c r="AV34" s="824"/>
      <c r="AW34" s="824"/>
      <c r="AX34" s="824"/>
      <c r="AY34" s="824"/>
      <c r="AZ34" s="825"/>
      <c r="BA34" s="825"/>
      <c r="BB34" s="825"/>
      <c r="BC34" s="825"/>
      <c r="BD34" s="825"/>
      <c r="BE34" s="826"/>
      <c r="BF34" s="826"/>
      <c r="BG34" s="826"/>
      <c r="BH34" s="826"/>
      <c r="BI34" s="827"/>
      <c r="BJ34" s="91"/>
      <c r="BK34" s="91"/>
      <c r="BL34" s="91"/>
      <c r="BM34" s="91"/>
      <c r="BN34" s="91"/>
      <c r="BO34" s="100"/>
      <c r="BP34" s="100"/>
      <c r="BQ34" s="97">
        <v>28</v>
      </c>
      <c r="BR34" s="98"/>
      <c r="BS34" s="776"/>
      <c r="BT34" s="777"/>
      <c r="BU34" s="777"/>
      <c r="BV34" s="777"/>
      <c r="BW34" s="777"/>
      <c r="BX34" s="777"/>
      <c r="BY34" s="777"/>
      <c r="BZ34" s="777"/>
      <c r="CA34" s="777"/>
      <c r="CB34" s="777"/>
      <c r="CC34" s="777"/>
      <c r="CD34" s="777"/>
      <c r="CE34" s="777"/>
      <c r="CF34" s="777"/>
      <c r="CG34" s="778"/>
      <c r="CH34" s="779"/>
      <c r="CI34" s="780"/>
      <c r="CJ34" s="780"/>
      <c r="CK34" s="780"/>
      <c r="CL34" s="781"/>
      <c r="CM34" s="779"/>
      <c r="CN34" s="780"/>
      <c r="CO34" s="780"/>
      <c r="CP34" s="780"/>
      <c r="CQ34" s="781"/>
      <c r="CR34" s="779"/>
      <c r="CS34" s="780"/>
      <c r="CT34" s="780"/>
      <c r="CU34" s="780"/>
      <c r="CV34" s="781"/>
      <c r="CW34" s="779"/>
      <c r="CX34" s="780"/>
      <c r="CY34" s="780"/>
      <c r="CZ34" s="780"/>
      <c r="DA34" s="781"/>
      <c r="DB34" s="779"/>
      <c r="DC34" s="780"/>
      <c r="DD34" s="780"/>
      <c r="DE34" s="780"/>
      <c r="DF34" s="781"/>
      <c r="DG34" s="779"/>
      <c r="DH34" s="780"/>
      <c r="DI34" s="780"/>
      <c r="DJ34" s="780"/>
      <c r="DK34" s="781"/>
      <c r="DL34" s="779"/>
      <c r="DM34" s="780"/>
      <c r="DN34" s="780"/>
      <c r="DO34" s="780"/>
      <c r="DP34" s="781"/>
      <c r="DQ34" s="779"/>
      <c r="DR34" s="780"/>
      <c r="DS34" s="780"/>
      <c r="DT34" s="780"/>
      <c r="DU34" s="781"/>
      <c r="DV34" s="776"/>
      <c r="DW34" s="777"/>
      <c r="DX34" s="777"/>
      <c r="DY34" s="777"/>
      <c r="DZ34" s="782"/>
      <c r="EA34" s="89"/>
    </row>
    <row r="35" spans="1:131" ht="26.25" customHeight="1" x14ac:dyDescent="0.2">
      <c r="A35" s="101">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28"/>
      <c r="AL35" s="824"/>
      <c r="AM35" s="824"/>
      <c r="AN35" s="824"/>
      <c r="AO35" s="824"/>
      <c r="AP35" s="824"/>
      <c r="AQ35" s="824"/>
      <c r="AR35" s="824"/>
      <c r="AS35" s="824"/>
      <c r="AT35" s="824"/>
      <c r="AU35" s="824"/>
      <c r="AV35" s="824"/>
      <c r="AW35" s="824"/>
      <c r="AX35" s="824"/>
      <c r="AY35" s="824"/>
      <c r="AZ35" s="825"/>
      <c r="BA35" s="825"/>
      <c r="BB35" s="825"/>
      <c r="BC35" s="825"/>
      <c r="BD35" s="825"/>
      <c r="BE35" s="826"/>
      <c r="BF35" s="826"/>
      <c r="BG35" s="826"/>
      <c r="BH35" s="826"/>
      <c r="BI35" s="827"/>
      <c r="BJ35" s="91"/>
      <c r="BK35" s="91"/>
      <c r="BL35" s="91"/>
      <c r="BM35" s="91"/>
      <c r="BN35" s="91"/>
      <c r="BO35" s="100"/>
      <c r="BP35" s="100"/>
      <c r="BQ35" s="97">
        <v>29</v>
      </c>
      <c r="BR35" s="98"/>
      <c r="BS35" s="776"/>
      <c r="BT35" s="777"/>
      <c r="BU35" s="777"/>
      <c r="BV35" s="777"/>
      <c r="BW35" s="777"/>
      <c r="BX35" s="777"/>
      <c r="BY35" s="777"/>
      <c r="BZ35" s="777"/>
      <c r="CA35" s="777"/>
      <c r="CB35" s="777"/>
      <c r="CC35" s="777"/>
      <c r="CD35" s="777"/>
      <c r="CE35" s="777"/>
      <c r="CF35" s="777"/>
      <c r="CG35" s="778"/>
      <c r="CH35" s="779"/>
      <c r="CI35" s="780"/>
      <c r="CJ35" s="780"/>
      <c r="CK35" s="780"/>
      <c r="CL35" s="781"/>
      <c r="CM35" s="779"/>
      <c r="CN35" s="780"/>
      <c r="CO35" s="780"/>
      <c r="CP35" s="780"/>
      <c r="CQ35" s="781"/>
      <c r="CR35" s="779"/>
      <c r="CS35" s="780"/>
      <c r="CT35" s="780"/>
      <c r="CU35" s="780"/>
      <c r="CV35" s="781"/>
      <c r="CW35" s="779"/>
      <c r="CX35" s="780"/>
      <c r="CY35" s="780"/>
      <c r="CZ35" s="780"/>
      <c r="DA35" s="781"/>
      <c r="DB35" s="779"/>
      <c r="DC35" s="780"/>
      <c r="DD35" s="780"/>
      <c r="DE35" s="780"/>
      <c r="DF35" s="781"/>
      <c r="DG35" s="779"/>
      <c r="DH35" s="780"/>
      <c r="DI35" s="780"/>
      <c r="DJ35" s="780"/>
      <c r="DK35" s="781"/>
      <c r="DL35" s="779"/>
      <c r="DM35" s="780"/>
      <c r="DN35" s="780"/>
      <c r="DO35" s="780"/>
      <c r="DP35" s="781"/>
      <c r="DQ35" s="779"/>
      <c r="DR35" s="780"/>
      <c r="DS35" s="780"/>
      <c r="DT35" s="780"/>
      <c r="DU35" s="781"/>
      <c r="DV35" s="776"/>
      <c r="DW35" s="777"/>
      <c r="DX35" s="777"/>
      <c r="DY35" s="777"/>
      <c r="DZ35" s="782"/>
      <c r="EA35" s="89"/>
    </row>
    <row r="36" spans="1:131" ht="26.25" customHeight="1" x14ac:dyDescent="0.2">
      <c r="A36" s="101">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28"/>
      <c r="AL36" s="824"/>
      <c r="AM36" s="824"/>
      <c r="AN36" s="824"/>
      <c r="AO36" s="824"/>
      <c r="AP36" s="824"/>
      <c r="AQ36" s="824"/>
      <c r="AR36" s="824"/>
      <c r="AS36" s="824"/>
      <c r="AT36" s="824"/>
      <c r="AU36" s="824"/>
      <c r="AV36" s="824"/>
      <c r="AW36" s="824"/>
      <c r="AX36" s="824"/>
      <c r="AY36" s="824"/>
      <c r="AZ36" s="825"/>
      <c r="BA36" s="825"/>
      <c r="BB36" s="825"/>
      <c r="BC36" s="825"/>
      <c r="BD36" s="825"/>
      <c r="BE36" s="826"/>
      <c r="BF36" s="826"/>
      <c r="BG36" s="826"/>
      <c r="BH36" s="826"/>
      <c r="BI36" s="827"/>
      <c r="BJ36" s="91"/>
      <c r="BK36" s="91"/>
      <c r="BL36" s="91"/>
      <c r="BM36" s="91"/>
      <c r="BN36" s="91"/>
      <c r="BO36" s="100"/>
      <c r="BP36" s="100"/>
      <c r="BQ36" s="97">
        <v>30</v>
      </c>
      <c r="BR36" s="98"/>
      <c r="BS36" s="776"/>
      <c r="BT36" s="777"/>
      <c r="BU36" s="777"/>
      <c r="BV36" s="777"/>
      <c r="BW36" s="777"/>
      <c r="BX36" s="777"/>
      <c r="BY36" s="777"/>
      <c r="BZ36" s="777"/>
      <c r="CA36" s="777"/>
      <c r="CB36" s="777"/>
      <c r="CC36" s="777"/>
      <c r="CD36" s="777"/>
      <c r="CE36" s="777"/>
      <c r="CF36" s="777"/>
      <c r="CG36" s="778"/>
      <c r="CH36" s="779"/>
      <c r="CI36" s="780"/>
      <c r="CJ36" s="780"/>
      <c r="CK36" s="780"/>
      <c r="CL36" s="781"/>
      <c r="CM36" s="779"/>
      <c r="CN36" s="780"/>
      <c r="CO36" s="780"/>
      <c r="CP36" s="780"/>
      <c r="CQ36" s="781"/>
      <c r="CR36" s="779"/>
      <c r="CS36" s="780"/>
      <c r="CT36" s="780"/>
      <c r="CU36" s="780"/>
      <c r="CV36" s="781"/>
      <c r="CW36" s="779"/>
      <c r="CX36" s="780"/>
      <c r="CY36" s="780"/>
      <c r="CZ36" s="780"/>
      <c r="DA36" s="781"/>
      <c r="DB36" s="779"/>
      <c r="DC36" s="780"/>
      <c r="DD36" s="780"/>
      <c r="DE36" s="780"/>
      <c r="DF36" s="781"/>
      <c r="DG36" s="779"/>
      <c r="DH36" s="780"/>
      <c r="DI36" s="780"/>
      <c r="DJ36" s="780"/>
      <c r="DK36" s="781"/>
      <c r="DL36" s="779"/>
      <c r="DM36" s="780"/>
      <c r="DN36" s="780"/>
      <c r="DO36" s="780"/>
      <c r="DP36" s="781"/>
      <c r="DQ36" s="779"/>
      <c r="DR36" s="780"/>
      <c r="DS36" s="780"/>
      <c r="DT36" s="780"/>
      <c r="DU36" s="781"/>
      <c r="DV36" s="776"/>
      <c r="DW36" s="777"/>
      <c r="DX36" s="777"/>
      <c r="DY36" s="777"/>
      <c r="DZ36" s="782"/>
      <c r="EA36" s="89"/>
    </row>
    <row r="37" spans="1:131" ht="26.25" customHeight="1" x14ac:dyDescent="0.2">
      <c r="A37" s="101">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28"/>
      <c r="AL37" s="824"/>
      <c r="AM37" s="824"/>
      <c r="AN37" s="824"/>
      <c r="AO37" s="824"/>
      <c r="AP37" s="824"/>
      <c r="AQ37" s="824"/>
      <c r="AR37" s="824"/>
      <c r="AS37" s="824"/>
      <c r="AT37" s="824"/>
      <c r="AU37" s="824"/>
      <c r="AV37" s="824"/>
      <c r="AW37" s="824"/>
      <c r="AX37" s="824"/>
      <c r="AY37" s="824"/>
      <c r="AZ37" s="825"/>
      <c r="BA37" s="825"/>
      <c r="BB37" s="825"/>
      <c r="BC37" s="825"/>
      <c r="BD37" s="825"/>
      <c r="BE37" s="826"/>
      <c r="BF37" s="826"/>
      <c r="BG37" s="826"/>
      <c r="BH37" s="826"/>
      <c r="BI37" s="827"/>
      <c r="BJ37" s="91"/>
      <c r="BK37" s="91"/>
      <c r="BL37" s="91"/>
      <c r="BM37" s="91"/>
      <c r="BN37" s="91"/>
      <c r="BO37" s="100"/>
      <c r="BP37" s="100"/>
      <c r="BQ37" s="97">
        <v>31</v>
      </c>
      <c r="BR37" s="98"/>
      <c r="BS37" s="776"/>
      <c r="BT37" s="777"/>
      <c r="BU37" s="777"/>
      <c r="BV37" s="777"/>
      <c r="BW37" s="777"/>
      <c r="BX37" s="777"/>
      <c r="BY37" s="777"/>
      <c r="BZ37" s="777"/>
      <c r="CA37" s="777"/>
      <c r="CB37" s="777"/>
      <c r="CC37" s="777"/>
      <c r="CD37" s="777"/>
      <c r="CE37" s="777"/>
      <c r="CF37" s="777"/>
      <c r="CG37" s="778"/>
      <c r="CH37" s="779"/>
      <c r="CI37" s="780"/>
      <c r="CJ37" s="780"/>
      <c r="CK37" s="780"/>
      <c r="CL37" s="781"/>
      <c r="CM37" s="779"/>
      <c r="CN37" s="780"/>
      <c r="CO37" s="780"/>
      <c r="CP37" s="780"/>
      <c r="CQ37" s="781"/>
      <c r="CR37" s="779"/>
      <c r="CS37" s="780"/>
      <c r="CT37" s="780"/>
      <c r="CU37" s="780"/>
      <c r="CV37" s="781"/>
      <c r="CW37" s="779"/>
      <c r="CX37" s="780"/>
      <c r="CY37" s="780"/>
      <c r="CZ37" s="780"/>
      <c r="DA37" s="781"/>
      <c r="DB37" s="779"/>
      <c r="DC37" s="780"/>
      <c r="DD37" s="780"/>
      <c r="DE37" s="780"/>
      <c r="DF37" s="781"/>
      <c r="DG37" s="779"/>
      <c r="DH37" s="780"/>
      <c r="DI37" s="780"/>
      <c r="DJ37" s="780"/>
      <c r="DK37" s="781"/>
      <c r="DL37" s="779"/>
      <c r="DM37" s="780"/>
      <c r="DN37" s="780"/>
      <c r="DO37" s="780"/>
      <c r="DP37" s="781"/>
      <c r="DQ37" s="779"/>
      <c r="DR37" s="780"/>
      <c r="DS37" s="780"/>
      <c r="DT37" s="780"/>
      <c r="DU37" s="781"/>
      <c r="DV37" s="776"/>
      <c r="DW37" s="777"/>
      <c r="DX37" s="777"/>
      <c r="DY37" s="777"/>
      <c r="DZ37" s="782"/>
      <c r="EA37" s="89"/>
    </row>
    <row r="38" spans="1:131" ht="26.25" customHeight="1" x14ac:dyDescent="0.2">
      <c r="A38" s="101">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28"/>
      <c r="AL38" s="824"/>
      <c r="AM38" s="824"/>
      <c r="AN38" s="824"/>
      <c r="AO38" s="824"/>
      <c r="AP38" s="824"/>
      <c r="AQ38" s="824"/>
      <c r="AR38" s="824"/>
      <c r="AS38" s="824"/>
      <c r="AT38" s="824"/>
      <c r="AU38" s="824"/>
      <c r="AV38" s="824"/>
      <c r="AW38" s="824"/>
      <c r="AX38" s="824"/>
      <c r="AY38" s="824"/>
      <c r="AZ38" s="825"/>
      <c r="BA38" s="825"/>
      <c r="BB38" s="825"/>
      <c r="BC38" s="825"/>
      <c r="BD38" s="825"/>
      <c r="BE38" s="826"/>
      <c r="BF38" s="826"/>
      <c r="BG38" s="826"/>
      <c r="BH38" s="826"/>
      <c r="BI38" s="827"/>
      <c r="BJ38" s="91"/>
      <c r="BK38" s="91"/>
      <c r="BL38" s="91"/>
      <c r="BM38" s="91"/>
      <c r="BN38" s="91"/>
      <c r="BO38" s="100"/>
      <c r="BP38" s="100"/>
      <c r="BQ38" s="97">
        <v>32</v>
      </c>
      <c r="BR38" s="98"/>
      <c r="BS38" s="776"/>
      <c r="BT38" s="777"/>
      <c r="BU38" s="777"/>
      <c r="BV38" s="777"/>
      <c r="BW38" s="777"/>
      <c r="BX38" s="777"/>
      <c r="BY38" s="777"/>
      <c r="BZ38" s="777"/>
      <c r="CA38" s="777"/>
      <c r="CB38" s="777"/>
      <c r="CC38" s="777"/>
      <c r="CD38" s="777"/>
      <c r="CE38" s="777"/>
      <c r="CF38" s="777"/>
      <c r="CG38" s="778"/>
      <c r="CH38" s="779"/>
      <c r="CI38" s="780"/>
      <c r="CJ38" s="780"/>
      <c r="CK38" s="780"/>
      <c r="CL38" s="781"/>
      <c r="CM38" s="779"/>
      <c r="CN38" s="780"/>
      <c r="CO38" s="780"/>
      <c r="CP38" s="780"/>
      <c r="CQ38" s="781"/>
      <c r="CR38" s="779"/>
      <c r="CS38" s="780"/>
      <c r="CT38" s="780"/>
      <c r="CU38" s="780"/>
      <c r="CV38" s="781"/>
      <c r="CW38" s="779"/>
      <c r="CX38" s="780"/>
      <c r="CY38" s="780"/>
      <c r="CZ38" s="780"/>
      <c r="DA38" s="781"/>
      <c r="DB38" s="779"/>
      <c r="DC38" s="780"/>
      <c r="DD38" s="780"/>
      <c r="DE38" s="780"/>
      <c r="DF38" s="781"/>
      <c r="DG38" s="779"/>
      <c r="DH38" s="780"/>
      <c r="DI38" s="780"/>
      <c r="DJ38" s="780"/>
      <c r="DK38" s="781"/>
      <c r="DL38" s="779"/>
      <c r="DM38" s="780"/>
      <c r="DN38" s="780"/>
      <c r="DO38" s="780"/>
      <c r="DP38" s="781"/>
      <c r="DQ38" s="779"/>
      <c r="DR38" s="780"/>
      <c r="DS38" s="780"/>
      <c r="DT38" s="780"/>
      <c r="DU38" s="781"/>
      <c r="DV38" s="776"/>
      <c r="DW38" s="777"/>
      <c r="DX38" s="777"/>
      <c r="DY38" s="777"/>
      <c r="DZ38" s="782"/>
      <c r="EA38" s="89"/>
    </row>
    <row r="39" spans="1:131" ht="26.25" customHeight="1" x14ac:dyDescent="0.2">
      <c r="A39" s="101">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28"/>
      <c r="AL39" s="824"/>
      <c r="AM39" s="824"/>
      <c r="AN39" s="824"/>
      <c r="AO39" s="824"/>
      <c r="AP39" s="824"/>
      <c r="AQ39" s="824"/>
      <c r="AR39" s="824"/>
      <c r="AS39" s="824"/>
      <c r="AT39" s="824"/>
      <c r="AU39" s="824"/>
      <c r="AV39" s="824"/>
      <c r="AW39" s="824"/>
      <c r="AX39" s="824"/>
      <c r="AY39" s="824"/>
      <c r="AZ39" s="825"/>
      <c r="BA39" s="825"/>
      <c r="BB39" s="825"/>
      <c r="BC39" s="825"/>
      <c r="BD39" s="825"/>
      <c r="BE39" s="826"/>
      <c r="BF39" s="826"/>
      <c r="BG39" s="826"/>
      <c r="BH39" s="826"/>
      <c r="BI39" s="827"/>
      <c r="BJ39" s="91"/>
      <c r="BK39" s="91"/>
      <c r="BL39" s="91"/>
      <c r="BM39" s="91"/>
      <c r="BN39" s="91"/>
      <c r="BO39" s="100"/>
      <c r="BP39" s="100"/>
      <c r="BQ39" s="97">
        <v>33</v>
      </c>
      <c r="BR39" s="98"/>
      <c r="BS39" s="776"/>
      <c r="BT39" s="777"/>
      <c r="BU39" s="777"/>
      <c r="BV39" s="777"/>
      <c r="BW39" s="777"/>
      <c r="BX39" s="777"/>
      <c r="BY39" s="777"/>
      <c r="BZ39" s="777"/>
      <c r="CA39" s="777"/>
      <c r="CB39" s="777"/>
      <c r="CC39" s="777"/>
      <c r="CD39" s="777"/>
      <c r="CE39" s="777"/>
      <c r="CF39" s="777"/>
      <c r="CG39" s="778"/>
      <c r="CH39" s="779"/>
      <c r="CI39" s="780"/>
      <c r="CJ39" s="780"/>
      <c r="CK39" s="780"/>
      <c r="CL39" s="781"/>
      <c r="CM39" s="779"/>
      <c r="CN39" s="780"/>
      <c r="CO39" s="780"/>
      <c r="CP39" s="780"/>
      <c r="CQ39" s="781"/>
      <c r="CR39" s="779"/>
      <c r="CS39" s="780"/>
      <c r="CT39" s="780"/>
      <c r="CU39" s="780"/>
      <c r="CV39" s="781"/>
      <c r="CW39" s="779"/>
      <c r="CX39" s="780"/>
      <c r="CY39" s="780"/>
      <c r="CZ39" s="780"/>
      <c r="DA39" s="781"/>
      <c r="DB39" s="779"/>
      <c r="DC39" s="780"/>
      <c r="DD39" s="780"/>
      <c r="DE39" s="780"/>
      <c r="DF39" s="781"/>
      <c r="DG39" s="779"/>
      <c r="DH39" s="780"/>
      <c r="DI39" s="780"/>
      <c r="DJ39" s="780"/>
      <c r="DK39" s="781"/>
      <c r="DL39" s="779"/>
      <c r="DM39" s="780"/>
      <c r="DN39" s="780"/>
      <c r="DO39" s="780"/>
      <c r="DP39" s="781"/>
      <c r="DQ39" s="779"/>
      <c r="DR39" s="780"/>
      <c r="DS39" s="780"/>
      <c r="DT39" s="780"/>
      <c r="DU39" s="781"/>
      <c r="DV39" s="776"/>
      <c r="DW39" s="777"/>
      <c r="DX39" s="777"/>
      <c r="DY39" s="777"/>
      <c r="DZ39" s="782"/>
      <c r="EA39" s="89"/>
    </row>
    <row r="40" spans="1:131" ht="26.25" customHeight="1" x14ac:dyDescent="0.2">
      <c r="A40" s="97">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28"/>
      <c r="AL40" s="824"/>
      <c r="AM40" s="824"/>
      <c r="AN40" s="824"/>
      <c r="AO40" s="824"/>
      <c r="AP40" s="824"/>
      <c r="AQ40" s="824"/>
      <c r="AR40" s="824"/>
      <c r="AS40" s="824"/>
      <c r="AT40" s="824"/>
      <c r="AU40" s="824"/>
      <c r="AV40" s="824"/>
      <c r="AW40" s="824"/>
      <c r="AX40" s="824"/>
      <c r="AY40" s="824"/>
      <c r="AZ40" s="825"/>
      <c r="BA40" s="825"/>
      <c r="BB40" s="825"/>
      <c r="BC40" s="825"/>
      <c r="BD40" s="825"/>
      <c r="BE40" s="826"/>
      <c r="BF40" s="826"/>
      <c r="BG40" s="826"/>
      <c r="BH40" s="826"/>
      <c r="BI40" s="827"/>
      <c r="BJ40" s="91"/>
      <c r="BK40" s="91"/>
      <c r="BL40" s="91"/>
      <c r="BM40" s="91"/>
      <c r="BN40" s="91"/>
      <c r="BO40" s="100"/>
      <c r="BP40" s="100"/>
      <c r="BQ40" s="97">
        <v>34</v>
      </c>
      <c r="BR40" s="98"/>
      <c r="BS40" s="776"/>
      <c r="BT40" s="777"/>
      <c r="BU40" s="777"/>
      <c r="BV40" s="777"/>
      <c r="BW40" s="777"/>
      <c r="BX40" s="777"/>
      <c r="BY40" s="777"/>
      <c r="BZ40" s="777"/>
      <c r="CA40" s="777"/>
      <c r="CB40" s="777"/>
      <c r="CC40" s="777"/>
      <c r="CD40" s="777"/>
      <c r="CE40" s="777"/>
      <c r="CF40" s="777"/>
      <c r="CG40" s="778"/>
      <c r="CH40" s="779"/>
      <c r="CI40" s="780"/>
      <c r="CJ40" s="780"/>
      <c r="CK40" s="780"/>
      <c r="CL40" s="781"/>
      <c r="CM40" s="779"/>
      <c r="CN40" s="780"/>
      <c r="CO40" s="780"/>
      <c r="CP40" s="780"/>
      <c r="CQ40" s="781"/>
      <c r="CR40" s="779"/>
      <c r="CS40" s="780"/>
      <c r="CT40" s="780"/>
      <c r="CU40" s="780"/>
      <c r="CV40" s="781"/>
      <c r="CW40" s="779"/>
      <c r="CX40" s="780"/>
      <c r="CY40" s="780"/>
      <c r="CZ40" s="780"/>
      <c r="DA40" s="781"/>
      <c r="DB40" s="779"/>
      <c r="DC40" s="780"/>
      <c r="DD40" s="780"/>
      <c r="DE40" s="780"/>
      <c r="DF40" s="781"/>
      <c r="DG40" s="779"/>
      <c r="DH40" s="780"/>
      <c r="DI40" s="780"/>
      <c r="DJ40" s="780"/>
      <c r="DK40" s="781"/>
      <c r="DL40" s="779"/>
      <c r="DM40" s="780"/>
      <c r="DN40" s="780"/>
      <c r="DO40" s="780"/>
      <c r="DP40" s="781"/>
      <c r="DQ40" s="779"/>
      <c r="DR40" s="780"/>
      <c r="DS40" s="780"/>
      <c r="DT40" s="780"/>
      <c r="DU40" s="781"/>
      <c r="DV40" s="776"/>
      <c r="DW40" s="777"/>
      <c r="DX40" s="777"/>
      <c r="DY40" s="777"/>
      <c r="DZ40" s="782"/>
      <c r="EA40" s="89"/>
    </row>
    <row r="41" spans="1:131" ht="26.25" customHeight="1" x14ac:dyDescent="0.2">
      <c r="A41" s="97">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28"/>
      <c r="AL41" s="824"/>
      <c r="AM41" s="824"/>
      <c r="AN41" s="824"/>
      <c r="AO41" s="824"/>
      <c r="AP41" s="824"/>
      <c r="AQ41" s="824"/>
      <c r="AR41" s="824"/>
      <c r="AS41" s="824"/>
      <c r="AT41" s="824"/>
      <c r="AU41" s="824"/>
      <c r="AV41" s="824"/>
      <c r="AW41" s="824"/>
      <c r="AX41" s="824"/>
      <c r="AY41" s="824"/>
      <c r="AZ41" s="825"/>
      <c r="BA41" s="825"/>
      <c r="BB41" s="825"/>
      <c r="BC41" s="825"/>
      <c r="BD41" s="825"/>
      <c r="BE41" s="826"/>
      <c r="BF41" s="826"/>
      <c r="BG41" s="826"/>
      <c r="BH41" s="826"/>
      <c r="BI41" s="827"/>
      <c r="BJ41" s="91"/>
      <c r="BK41" s="91"/>
      <c r="BL41" s="91"/>
      <c r="BM41" s="91"/>
      <c r="BN41" s="91"/>
      <c r="BO41" s="100"/>
      <c r="BP41" s="100"/>
      <c r="BQ41" s="97">
        <v>35</v>
      </c>
      <c r="BR41" s="98"/>
      <c r="BS41" s="776"/>
      <c r="BT41" s="777"/>
      <c r="BU41" s="777"/>
      <c r="BV41" s="777"/>
      <c r="BW41" s="777"/>
      <c r="BX41" s="777"/>
      <c r="BY41" s="777"/>
      <c r="BZ41" s="777"/>
      <c r="CA41" s="777"/>
      <c r="CB41" s="777"/>
      <c r="CC41" s="777"/>
      <c r="CD41" s="777"/>
      <c r="CE41" s="777"/>
      <c r="CF41" s="777"/>
      <c r="CG41" s="778"/>
      <c r="CH41" s="779"/>
      <c r="CI41" s="780"/>
      <c r="CJ41" s="780"/>
      <c r="CK41" s="780"/>
      <c r="CL41" s="781"/>
      <c r="CM41" s="779"/>
      <c r="CN41" s="780"/>
      <c r="CO41" s="780"/>
      <c r="CP41" s="780"/>
      <c r="CQ41" s="781"/>
      <c r="CR41" s="779"/>
      <c r="CS41" s="780"/>
      <c r="CT41" s="780"/>
      <c r="CU41" s="780"/>
      <c r="CV41" s="781"/>
      <c r="CW41" s="779"/>
      <c r="CX41" s="780"/>
      <c r="CY41" s="780"/>
      <c r="CZ41" s="780"/>
      <c r="DA41" s="781"/>
      <c r="DB41" s="779"/>
      <c r="DC41" s="780"/>
      <c r="DD41" s="780"/>
      <c r="DE41" s="780"/>
      <c r="DF41" s="781"/>
      <c r="DG41" s="779"/>
      <c r="DH41" s="780"/>
      <c r="DI41" s="780"/>
      <c r="DJ41" s="780"/>
      <c r="DK41" s="781"/>
      <c r="DL41" s="779"/>
      <c r="DM41" s="780"/>
      <c r="DN41" s="780"/>
      <c r="DO41" s="780"/>
      <c r="DP41" s="781"/>
      <c r="DQ41" s="779"/>
      <c r="DR41" s="780"/>
      <c r="DS41" s="780"/>
      <c r="DT41" s="780"/>
      <c r="DU41" s="781"/>
      <c r="DV41" s="776"/>
      <c r="DW41" s="777"/>
      <c r="DX41" s="777"/>
      <c r="DY41" s="777"/>
      <c r="DZ41" s="782"/>
      <c r="EA41" s="89"/>
    </row>
    <row r="42" spans="1:131" ht="26.25" customHeight="1" x14ac:dyDescent="0.2">
      <c r="A42" s="97">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28"/>
      <c r="AL42" s="824"/>
      <c r="AM42" s="824"/>
      <c r="AN42" s="824"/>
      <c r="AO42" s="824"/>
      <c r="AP42" s="824"/>
      <c r="AQ42" s="824"/>
      <c r="AR42" s="824"/>
      <c r="AS42" s="824"/>
      <c r="AT42" s="824"/>
      <c r="AU42" s="824"/>
      <c r="AV42" s="824"/>
      <c r="AW42" s="824"/>
      <c r="AX42" s="824"/>
      <c r="AY42" s="824"/>
      <c r="AZ42" s="825"/>
      <c r="BA42" s="825"/>
      <c r="BB42" s="825"/>
      <c r="BC42" s="825"/>
      <c r="BD42" s="825"/>
      <c r="BE42" s="826"/>
      <c r="BF42" s="826"/>
      <c r="BG42" s="826"/>
      <c r="BH42" s="826"/>
      <c r="BI42" s="827"/>
      <c r="BJ42" s="91"/>
      <c r="BK42" s="91"/>
      <c r="BL42" s="91"/>
      <c r="BM42" s="91"/>
      <c r="BN42" s="91"/>
      <c r="BO42" s="100"/>
      <c r="BP42" s="100"/>
      <c r="BQ42" s="97">
        <v>36</v>
      </c>
      <c r="BR42" s="98"/>
      <c r="BS42" s="776"/>
      <c r="BT42" s="777"/>
      <c r="BU42" s="777"/>
      <c r="BV42" s="777"/>
      <c r="BW42" s="777"/>
      <c r="BX42" s="777"/>
      <c r="BY42" s="777"/>
      <c r="BZ42" s="777"/>
      <c r="CA42" s="777"/>
      <c r="CB42" s="777"/>
      <c r="CC42" s="777"/>
      <c r="CD42" s="777"/>
      <c r="CE42" s="777"/>
      <c r="CF42" s="777"/>
      <c r="CG42" s="778"/>
      <c r="CH42" s="779"/>
      <c r="CI42" s="780"/>
      <c r="CJ42" s="780"/>
      <c r="CK42" s="780"/>
      <c r="CL42" s="781"/>
      <c r="CM42" s="779"/>
      <c r="CN42" s="780"/>
      <c r="CO42" s="780"/>
      <c r="CP42" s="780"/>
      <c r="CQ42" s="781"/>
      <c r="CR42" s="779"/>
      <c r="CS42" s="780"/>
      <c r="CT42" s="780"/>
      <c r="CU42" s="780"/>
      <c r="CV42" s="781"/>
      <c r="CW42" s="779"/>
      <c r="CX42" s="780"/>
      <c r="CY42" s="780"/>
      <c r="CZ42" s="780"/>
      <c r="DA42" s="781"/>
      <c r="DB42" s="779"/>
      <c r="DC42" s="780"/>
      <c r="DD42" s="780"/>
      <c r="DE42" s="780"/>
      <c r="DF42" s="781"/>
      <c r="DG42" s="779"/>
      <c r="DH42" s="780"/>
      <c r="DI42" s="780"/>
      <c r="DJ42" s="780"/>
      <c r="DK42" s="781"/>
      <c r="DL42" s="779"/>
      <c r="DM42" s="780"/>
      <c r="DN42" s="780"/>
      <c r="DO42" s="780"/>
      <c r="DP42" s="781"/>
      <c r="DQ42" s="779"/>
      <c r="DR42" s="780"/>
      <c r="DS42" s="780"/>
      <c r="DT42" s="780"/>
      <c r="DU42" s="781"/>
      <c r="DV42" s="776"/>
      <c r="DW42" s="777"/>
      <c r="DX42" s="777"/>
      <c r="DY42" s="777"/>
      <c r="DZ42" s="782"/>
      <c r="EA42" s="89"/>
    </row>
    <row r="43" spans="1:131" ht="26.25" customHeight="1" x14ac:dyDescent="0.2">
      <c r="A43" s="97">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28"/>
      <c r="AL43" s="824"/>
      <c r="AM43" s="824"/>
      <c r="AN43" s="824"/>
      <c r="AO43" s="824"/>
      <c r="AP43" s="824"/>
      <c r="AQ43" s="824"/>
      <c r="AR43" s="824"/>
      <c r="AS43" s="824"/>
      <c r="AT43" s="824"/>
      <c r="AU43" s="824"/>
      <c r="AV43" s="824"/>
      <c r="AW43" s="824"/>
      <c r="AX43" s="824"/>
      <c r="AY43" s="824"/>
      <c r="AZ43" s="825"/>
      <c r="BA43" s="825"/>
      <c r="BB43" s="825"/>
      <c r="BC43" s="825"/>
      <c r="BD43" s="825"/>
      <c r="BE43" s="826"/>
      <c r="BF43" s="826"/>
      <c r="BG43" s="826"/>
      <c r="BH43" s="826"/>
      <c r="BI43" s="827"/>
      <c r="BJ43" s="91"/>
      <c r="BK43" s="91"/>
      <c r="BL43" s="91"/>
      <c r="BM43" s="91"/>
      <c r="BN43" s="91"/>
      <c r="BO43" s="100"/>
      <c r="BP43" s="100"/>
      <c r="BQ43" s="97">
        <v>37</v>
      </c>
      <c r="BR43" s="98"/>
      <c r="BS43" s="776"/>
      <c r="BT43" s="777"/>
      <c r="BU43" s="777"/>
      <c r="BV43" s="777"/>
      <c r="BW43" s="777"/>
      <c r="BX43" s="777"/>
      <c r="BY43" s="777"/>
      <c r="BZ43" s="777"/>
      <c r="CA43" s="777"/>
      <c r="CB43" s="777"/>
      <c r="CC43" s="777"/>
      <c r="CD43" s="777"/>
      <c r="CE43" s="777"/>
      <c r="CF43" s="777"/>
      <c r="CG43" s="778"/>
      <c r="CH43" s="779"/>
      <c r="CI43" s="780"/>
      <c r="CJ43" s="780"/>
      <c r="CK43" s="780"/>
      <c r="CL43" s="781"/>
      <c r="CM43" s="779"/>
      <c r="CN43" s="780"/>
      <c r="CO43" s="780"/>
      <c r="CP43" s="780"/>
      <c r="CQ43" s="781"/>
      <c r="CR43" s="779"/>
      <c r="CS43" s="780"/>
      <c r="CT43" s="780"/>
      <c r="CU43" s="780"/>
      <c r="CV43" s="781"/>
      <c r="CW43" s="779"/>
      <c r="CX43" s="780"/>
      <c r="CY43" s="780"/>
      <c r="CZ43" s="780"/>
      <c r="DA43" s="781"/>
      <c r="DB43" s="779"/>
      <c r="DC43" s="780"/>
      <c r="DD43" s="780"/>
      <c r="DE43" s="780"/>
      <c r="DF43" s="781"/>
      <c r="DG43" s="779"/>
      <c r="DH43" s="780"/>
      <c r="DI43" s="780"/>
      <c r="DJ43" s="780"/>
      <c r="DK43" s="781"/>
      <c r="DL43" s="779"/>
      <c r="DM43" s="780"/>
      <c r="DN43" s="780"/>
      <c r="DO43" s="780"/>
      <c r="DP43" s="781"/>
      <c r="DQ43" s="779"/>
      <c r="DR43" s="780"/>
      <c r="DS43" s="780"/>
      <c r="DT43" s="780"/>
      <c r="DU43" s="781"/>
      <c r="DV43" s="776"/>
      <c r="DW43" s="777"/>
      <c r="DX43" s="777"/>
      <c r="DY43" s="777"/>
      <c r="DZ43" s="782"/>
      <c r="EA43" s="89"/>
    </row>
    <row r="44" spans="1:131" ht="26.25" customHeight="1" x14ac:dyDescent="0.2">
      <c r="A44" s="97">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28"/>
      <c r="AL44" s="824"/>
      <c r="AM44" s="824"/>
      <c r="AN44" s="824"/>
      <c r="AO44" s="824"/>
      <c r="AP44" s="824"/>
      <c r="AQ44" s="824"/>
      <c r="AR44" s="824"/>
      <c r="AS44" s="824"/>
      <c r="AT44" s="824"/>
      <c r="AU44" s="824"/>
      <c r="AV44" s="824"/>
      <c r="AW44" s="824"/>
      <c r="AX44" s="824"/>
      <c r="AY44" s="824"/>
      <c r="AZ44" s="825"/>
      <c r="BA44" s="825"/>
      <c r="BB44" s="825"/>
      <c r="BC44" s="825"/>
      <c r="BD44" s="825"/>
      <c r="BE44" s="826"/>
      <c r="BF44" s="826"/>
      <c r="BG44" s="826"/>
      <c r="BH44" s="826"/>
      <c r="BI44" s="827"/>
      <c r="BJ44" s="91"/>
      <c r="BK44" s="91"/>
      <c r="BL44" s="91"/>
      <c r="BM44" s="91"/>
      <c r="BN44" s="91"/>
      <c r="BO44" s="100"/>
      <c r="BP44" s="100"/>
      <c r="BQ44" s="97">
        <v>38</v>
      </c>
      <c r="BR44" s="98"/>
      <c r="BS44" s="776"/>
      <c r="BT44" s="777"/>
      <c r="BU44" s="777"/>
      <c r="BV44" s="777"/>
      <c r="BW44" s="777"/>
      <c r="BX44" s="777"/>
      <c r="BY44" s="777"/>
      <c r="BZ44" s="777"/>
      <c r="CA44" s="777"/>
      <c r="CB44" s="777"/>
      <c r="CC44" s="777"/>
      <c r="CD44" s="777"/>
      <c r="CE44" s="777"/>
      <c r="CF44" s="777"/>
      <c r="CG44" s="778"/>
      <c r="CH44" s="779"/>
      <c r="CI44" s="780"/>
      <c r="CJ44" s="780"/>
      <c r="CK44" s="780"/>
      <c r="CL44" s="781"/>
      <c r="CM44" s="779"/>
      <c r="CN44" s="780"/>
      <c r="CO44" s="780"/>
      <c r="CP44" s="780"/>
      <c r="CQ44" s="781"/>
      <c r="CR44" s="779"/>
      <c r="CS44" s="780"/>
      <c r="CT44" s="780"/>
      <c r="CU44" s="780"/>
      <c r="CV44" s="781"/>
      <c r="CW44" s="779"/>
      <c r="CX44" s="780"/>
      <c r="CY44" s="780"/>
      <c r="CZ44" s="780"/>
      <c r="DA44" s="781"/>
      <c r="DB44" s="779"/>
      <c r="DC44" s="780"/>
      <c r="DD44" s="780"/>
      <c r="DE44" s="780"/>
      <c r="DF44" s="781"/>
      <c r="DG44" s="779"/>
      <c r="DH44" s="780"/>
      <c r="DI44" s="780"/>
      <c r="DJ44" s="780"/>
      <c r="DK44" s="781"/>
      <c r="DL44" s="779"/>
      <c r="DM44" s="780"/>
      <c r="DN44" s="780"/>
      <c r="DO44" s="780"/>
      <c r="DP44" s="781"/>
      <c r="DQ44" s="779"/>
      <c r="DR44" s="780"/>
      <c r="DS44" s="780"/>
      <c r="DT44" s="780"/>
      <c r="DU44" s="781"/>
      <c r="DV44" s="776"/>
      <c r="DW44" s="777"/>
      <c r="DX44" s="777"/>
      <c r="DY44" s="777"/>
      <c r="DZ44" s="782"/>
      <c r="EA44" s="89"/>
    </row>
    <row r="45" spans="1:131" ht="26.25" customHeight="1" x14ac:dyDescent="0.2">
      <c r="A45" s="97">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28"/>
      <c r="AL45" s="824"/>
      <c r="AM45" s="824"/>
      <c r="AN45" s="824"/>
      <c r="AO45" s="824"/>
      <c r="AP45" s="824"/>
      <c r="AQ45" s="824"/>
      <c r="AR45" s="824"/>
      <c r="AS45" s="824"/>
      <c r="AT45" s="824"/>
      <c r="AU45" s="824"/>
      <c r="AV45" s="824"/>
      <c r="AW45" s="824"/>
      <c r="AX45" s="824"/>
      <c r="AY45" s="824"/>
      <c r="AZ45" s="825"/>
      <c r="BA45" s="825"/>
      <c r="BB45" s="825"/>
      <c r="BC45" s="825"/>
      <c r="BD45" s="825"/>
      <c r="BE45" s="826"/>
      <c r="BF45" s="826"/>
      <c r="BG45" s="826"/>
      <c r="BH45" s="826"/>
      <c r="BI45" s="827"/>
      <c r="BJ45" s="91"/>
      <c r="BK45" s="91"/>
      <c r="BL45" s="91"/>
      <c r="BM45" s="91"/>
      <c r="BN45" s="91"/>
      <c r="BO45" s="100"/>
      <c r="BP45" s="100"/>
      <c r="BQ45" s="97">
        <v>39</v>
      </c>
      <c r="BR45" s="98"/>
      <c r="BS45" s="776"/>
      <c r="BT45" s="777"/>
      <c r="BU45" s="777"/>
      <c r="BV45" s="777"/>
      <c r="BW45" s="777"/>
      <c r="BX45" s="777"/>
      <c r="BY45" s="777"/>
      <c r="BZ45" s="777"/>
      <c r="CA45" s="777"/>
      <c r="CB45" s="777"/>
      <c r="CC45" s="777"/>
      <c r="CD45" s="777"/>
      <c r="CE45" s="777"/>
      <c r="CF45" s="777"/>
      <c r="CG45" s="778"/>
      <c r="CH45" s="779"/>
      <c r="CI45" s="780"/>
      <c r="CJ45" s="780"/>
      <c r="CK45" s="780"/>
      <c r="CL45" s="781"/>
      <c r="CM45" s="779"/>
      <c r="CN45" s="780"/>
      <c r="CO45" s="780"/>
      <c r="CP45" s="780"/>
      <c r="CQ45" s="781"/>
      <c r="CR45" s="779"/>
      <c r="CS45" s="780"/>
      <c r="CT45" s="780"/>
      <c r="CU45" s="780"/>
      <c r="CV45" s="781"/>
      <c r="CW45" s="779"/>
      <c r="CX45" s="780"/>
      <c r="CY45" s="780"/>
      <c r="CZ45" s="780"/>
      <c r="DA45" s="781"/>
      <c r="DB45" s="779"/>
      <c r="DC45" s="780"/>
      <c r="DD45" s="780"/>
      <c r="DE45" s="780"/>
      <c r="DF45" s="781"/>
      <c r="DG45" s="779"/>
      <c r="DH45" s="780"/>
      <c r="DI45" s="780"/>
      <c r="DJ45" s="780"/>
      <c r="DK45" s="781"/>
      <c r="DL45" s="779"/>
      <c r="DM45" s="780"/>
      <c r="DN45" s="780"/>
      <c r="DO45" s="780"/>
      <c r="DP45" s="781"/>
      <c r="DQ45" s="779"/>
      <c r="DR45" s="780"/>
      <c r="DS45" s="780"/>
      <c r="DT45" s="780"/>
      <c r="DU45" s="781"/>
      <c r="DV45" s="776"/>
      <c r="DW45" s="777"/>
      <c r="DX45" s="777"/>
      <c r="DY45" s="777"/>
      <c r="DZ45" s="782"/>
      <c r="EA45" s="89"/>
    </row>
    <row r="46" spans="1:131" ht="26.25" customHeight="1" x14ac:dyDescent="0.2">
      <c r="A46" s="97">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28"/>
      <c r="AL46" s="824"/>
      <c r="AM46" s="824"/>
      <c r="AN46" s="824"/>
      <c r="AO46" s="824"/>
      <c r="AP46" s="824"/>
      <c r="AQ46" s="824"/>
      <c r="AR46" s="824"/>
      <c r="AS46" s="824"/>
      <c r="AT46" s="824"/>
      <c r="AU46" s="824"/>
      <c r="AV46" s="824"/>
      <c r="AW46" s="824"/>
      <c r="AX46" s="824"/>
      <c r="AY46" s="824"/>
      <c r="AZ46" s="825"/>
      <c r="BA46" s="825"/>
      <c r="BB46" s="825"/>
      <c r="BC46" s="825"/>
      <c r="BD46" s="825"/>
      <c r="BE46" s="826"/>
      <c r="BF46" s="826"/>
      <c r="BG46" s="826"/>
      <c r="BH46" s="826"/>
      <c r="BI46" s="827"/>
      <c r="BJ46" s="91"/>
      <c r="BK46" s="91"/>
      <c r="BL46" s="91"/>
      <c r="BM46" s="91"/>
      <c r="BN46" s="91"/>
      <c r="BO46" s="100"/>
      <c r="BP46" s="100"/>
      <c r="BQ46" s="97">
        <v>40</v>
      </c>
      <c r="BR46" s="98"/>
      <c r="BS46" s="776"/>
      <c r="BT46" s="777"/>
      <c r="BU46" s="777"/>
      <c r="BV46" s="777"/>
      <c r="BW46" s="777"/>
      <c r="BX46" s="777"/>
      <c r="BY46" s="777"/>
      <c r="BZ46" s="777"/>
      <c r="CA46" s="777"/>
      <c r="CB46" s="777"/>
      <c r="CC46" s="777"/>
      <c r="CD46" s="777"/>
      <c r="CE46" s="777"/>
      <c r="CF46" s="777"/>
      <c r="CG46" s="778"/>
      <c r="CH46" s="779"/>
      <c r="CI46" s="780"/>
      <c r="CJ46" s="780"/>
      <c r="CK46" s="780"/>
      <c r="CL46" s="781"/>
      <c r="CM46" s="779"/>
      <c r="CN46" s="780"/>
      <c r="CO46" s="780"/>
      <c r="CP46" s="780"/>
      <c r="CQ46" s="781"/>
      <c r="CR46" s="779"/>
      <c r="CS46" s="780"/>
      <c r="CT46" s="780"/>
      <c r="CU46" s="780"/>
      <c r="CV46" s="781"/>
      <c r="CW46" s="779"/>
      <c r="CX46" s="780"/>
      <c r="CY46" s="780"/>
      <c r="CZ46" s="780"/>
      <c r="DA46" s="781"/>
      <c r="DB46" s="779"/>
      <c r="DC46" s="780"/>
      <c r="DD46" s="780"/>
      <c r="DE46" s="780"/>
      <c r="DF46" s="781"/>
      <c r="DG46" s="779"/>
      <c r="DH46" s="780"/>
      <c r="DI46" s="780"/>
      <c r="DJ46" s="780"/>
      <c r="DK46" s="781"/>
      <c r="DL46" s="779"/>
      <c r="DM46" s="780"/>
      <c r="DN46" s="780"/>
      <c r="DO46" s="780"/>
      <c r="DP46" s="781"/>
      <c r="DQ46" s="779"/>
      <c r="DR46" s="780"/>
      <c r="DS46" s="780"/>
      <c r="DT46" s="780"/>
      <c r="DU46" s="781"/>
      <c r="DV46" s="776"/>
      <c r="DW46" s="777"/>
      <c r="DX46" s="777"/>
      <c r="DY46" s="777"/>
      <c r="DZ46" s="782"/>
      <c r="EA46" s="89"/>
    </row>
    <row r="47" spans="1:131" ht="26.25" customHeight="1" x14ac:dyDescent="0.2">
      <c r="A47" s="97">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28"/>
      <c r="AL47" s="824"/>
      <c r="AM47" s="824"/>
      <c r="AN47" s="824"/>
      <c r="AO47" s="824"/>
      <c r="AP47" s="824"/>
      <c r="AQ47" s="824"/>
      <c r="AR47" s="824"/>
      <c r="AS47" s="824"/>
      <c r="AT47" s="824"/>
      <c r="AU47" s="824"/>
      <c r="AV47" s="824"/>
      <c r="AW47" s="824"/>
      <c r="AX47" s="824"/>
      <c r="AY47" s="824"/>
      <c r="AZ47" s="825"/>
      <c r="BA47" s="825"/>
      <c r="BB47" s="825"/>
      <c r="BC47" s="825"/>
      <c r="BD47" s="825"/>
      <c r="BE47" s="826"/>
      <c r="BF47" s="826"/>
      <c r="BG47" s="826"/>
      <c r="BH47" s="826"/>
      <c r="BI47" s="827"/>
      <c r="BJ47" s="91"/>
      <c r="BK47" s="91"/>
      <c r="BL47" s="91"/>
      <c r="BM47" s="91"/>
      <c r="BN47" s="91"/>
      <c r="BO47" s="100"/>
      <c r="BP47" s="100"/>
      <c r="BQ47" s="97">
        <v>41</v>
      </c>
      <c r="BR47" s="98"/>
      <c r="BS47" s="776"/>
      <c r="BT47" s="777"/>
      <c r="BU47" s="777"/>
      <c r="BV47" s="777"/>
      <c r="BW47" s="777"/>
      <c r="BX47" s="777"/>
      <c r="BY47" s="777"/>
      <c r="BZ47" s="777"/>
      <c r="CA47" s="777"/>
      <c r="CB47" s="777"/>
      <c r="CC47" s="777"/>
      <c r="CD47" s="777"/>
      <c r="CE47" s="777"/>
      <c r="CF47" s="777"/>
      <c r="CG47" s="778"/>
      <c r="CH47" s="779"/>
      <c r="CI47" s="780"/>
      <c r="CJ47" s="780"/>
      <c r="CK47" s="780"/>
      <c r="CL47" s="781"/>
      <c r="CM47" s="779"/>
      <c r="CN47" s="780"/>
      <c r="CO47" s="780"/>
      <c r="CP47" s="780"/>
      <c r="CQ47" s="781"/>
      <c r="CR47" s="779"/>
      <c r="CS47" s="780"/>
      <c r="CT47" s="780"/>
      <c r="CU47" s="780"/>
      <c r="CV47" s="781"/>
      <c r="CW47" s="779"/>
      <c r="CX47" s="780"/>
      <c r="CY47" s="780"/>
      <c r="CZ47" s="780"/>
      <c r="DA47" s="781"/>
      <c r="DB47" s="779"/>
      <c r="DC47" s="780"/>
      <c r="DD47" s="780"/>
      <c r="DE47" s="780"/>
      <c r="DF47" s="781"/>
      <c r="DG47" s="779"/>
      <c r="DH47" s="780"/>
      <c r="DI47" s="780"/>
      <c r="DJ47" s="780"/>
      <c r="DK47" s="781"/>
      <c r="DL47" s="779"/>
      <c r="DM47" s="780"/>
      <c r="DN47" s="780"/>
      <c r="DO47" s="780"/>
      <c r="DP47" s="781"/>
      <c r="DQ47" s="779"/>
      <c r="DR47" s="780"/>
      <c r="DS47" s="780"/>
      <c r="DT47" s="780"/>
      <c r="DU47" s="781"/>
      <c r="DV47" s="776"/>
      <c r="DW47" s="777"/>
      <c r="DX47" s="777"/>
      <c r="DY47" s="777"/>
      <c r="DZ47" s="782"/>
      <c r="EA47" s="89"/>
    </row>
    <row r="48" spans="1:131" ht="26.25" customHeight="1" x14ac:dyDescent="0.2">
      <c r="A48" s="97">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28"/>
      <c r="AL48" s="824"/>
      <c r="AM48" s="824"/>
      <c r="AN48" s="824"/>
      <c r="AO48" s="824"/>
      <c r="AP48" s="824"/>
      <c r="AQ48" s="824"/>
      <c r="AR48" s="824"/>
      <c r="AS48" s="824"/>
      <c r="AT48" s="824"/>
      <c r="AU48" s="824"/>
      <c r="AV48" s="824"/>
      <c r="AW48" s="824"/>
      <c r="AX48" s="824"/>
      <c r="AY48" s="824"/>
      <c r="AZ48" s="825"/>
      <c r="BA48" s="825"/>
      <c r="BB48" s="825"/>
      <c r="BC48" s="825"/>
      <c r="BD48" s="825"/>
      <c r="BE48" s="826"/>
      <c r="BF48" s="826"/>
      <c r="BG48" s="826"/>
      <c r="BH48" s="826"/>
      <c r="BI48" s="827"/>
      <c r="BJ48" s="91"/>
      <c r="BK48" s="91"/>
      <c r="BL48" s="91"/>
      <c r="BM48" s="91"/>
      <c r="BN48" s="91"/>
      <c r="BO48" s="100"/>
      <c r="BP48" s="100"/>
      <c r="BQ48" s="97">
        <v>42</v>
      </c>
      <c r="BR48" s="98"/>
      <c r="BS48" s="776"/>
      <c r="BT48" s="777"/>
      <c r="BU48" s="777"/>
      <c r="BV48" s="777"/>
      <c r="BW48" s="777"/>
      <c r="BX48" s="777"/>
      <c r="BY48" s="777"/>
      <c r="BZ48" s="777"/>
      <c r="CA48" s="777"/>
      <c r="CB48" s="777"/>
      <c r="CC48" s="777"/>
      <c r="CD48" s="777"/>
      <c r="CE48" s="777"/>
      <c r="CF48" s="777"/>
      <c r="CG48" s="778"/>
      <c r="CH48" s="779"/>
      <c r="CI48" s="780"/>
      <c r="CJ48" s="780"/>
      <c r="CK48" s="780"/>
      <c r="CL48" s="781"/>
      <c r="CM48" s="779"/>
      <c r="CN48" s="780"/>
      <c r="CO48" s="780"/>
      <c r="CP48" s="780"/>
      <c r="CQ48" s="781"/>
      <c r="CR48" s="779"/>
      <c r="CS48" s="780"/>
      <c r="CT48" s="780"/>
      <c r="CU48" s="780"/>
      <c r="CV48" s="781"/>
      <c r="CW48" s="779"/>
      <c r="CX48" s="780"/>
      <c r="CY48" s="780"/>
      <c r="CZ48" s="780"/>
      <c r="DA48" s="781"/>
      <c r="DB48" s="779"/>
      <c r="DC48" s="780"/>
      <c r="DD48" s="780"/>
      <c r="DE48" s="780"/>
      <c r="DF48" s="781"/>
      <c r="DG48" s="779"/>
      <c r="DH48" s="780"/>
      <c r="DI48" s="780"/>
      <c r="DJ48" s="780"/>
      <c r="DK48" s="781"/>
      <c r="DL48" s="779"/>
      <c r="DM48" s="780"/>
      <c r="DN48" s="780"/>
      <c r="DO48" s="780"/>
      <c r="DP48" s="781"/>
      <c r="DQ48" s="779"/>
      <c r="DR48" s="780"/>
      <c r="DS48" s="780"/>
      <c r="DT48" s="780"/>
      <c r="DU48" s="781"/>
      <c r="DV48" s="776"/>
      <c r="DW48" s="777"/>
      <c r="DX48" s="777"/>
      <c r="DY48" s="777"/>
      <c r="DZ48" s="782"/>
      <c r="EA48" s="89"/>
    </row>
    <row r="49" spans="1:131" ht="26.25" customHeight="1" x14ac:dyDescent="0.2">
      <c r="A49" s="97">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28"/>
      <c r="AL49" s="824"/>
      <c r="AM49" s="824"/>
      <c r="AN49" s="824"/>
      <c r="AO49" s="824"/>
      <c r="AP49" s="824"/>
      <c r="AQ49" s="824"/>
      <c r="AR49" s="824"/>
      <c r="AS49" s="824"/>
      <c r="AT49" s="824"/>
      <c r="AU49" s="824"/>
      <c r="AV49" s="824"/>
      <c r="AW49" s="824"/>
      <c r="AX49" s="824"/>
      <c r="AY49" s="824"/>
      <c r="AZ49" s="825"/>
      <c r="BA49" s="825"/>
      <c r="BB49" s="825"/>
      <c r="BC49" s="825"/>
      <c r="BD49" s="825"/>
      <c r="BE49" s="826"/>
      <c r="BF49" s="826"/>
      <c r="BG49" s="826"/>
      <c r="BH49" s="826"/>
      <c r="BI49" s="827"/>
      <c r="BJ49" s="91"/>
      <c r="BK49" s="91"/>
      <c r="BL49" s="91"/>
      <c r="BM49" s="91"/>
      <c r="BN49" s="91"/>
      <c r="BO49" s="100"/>
      <c r="BP49" s="100"/>
      <c r="BQ49" s="97">
        <v>43</v>
      </c>
      <c r="BR49" s="98"/>
      <c r="BS49" s="776"/>
      <c r="BT49" s="777"/>
      <c r="BU49" s="777"/>
      <c r="BV49" s="777"/>
      <c r="BW49" s="777"/>
      <c r="BX49" s="777"/>
      <c r="BY49" s="777"/>
      <c r="BZ49" s="777"/>
      <c r="CA49" s="777"/>
      <c r="CB49" s="777"/>
      <c r="CC49" s="777"/>
      <c r="CD49" s="777"/>
      <c r="CE49" s="777"/>
      <c r="CF49" s="777"/>
      <c r="CG49" s="778"/>
      <c r="CH49" s="779"/>
      <c r="CI49" s="780"/>
      <c r="CJ49" s="780"/>
      <c r="CK49" s="780"/>
      <c r="CL49" s="781"/>
      <c r="CM49" s="779"/>
      <c r="CN49" s="780"/>
      <c r="CO49" s="780"/>
      <c r="CP49" s="780"/>
      <c r="CQ49" s="781"/>
      <c r="CR49" s="779"/>
      <c r="CS49" s="780"/>
      <c r="CT49" s="780"/>
      <c r="CU49" s="780"/>
      <c r="CV49" s="781"/>
      <c r="CW49" s="779"/>
      <c r="CX49" s="780"/>
      <c r="CY49" s="780"/>
      <c r="CZ49" s="780"/>
      <c r="DA49" s="781"/>
      <c r="DB49" s="779"/>
      <c r="DC49" s="780"/>
      <c r="DD49" s="780"/>
      <c r="DE49" s="780"/>
      <c r="DF49" s="781"/>
      <c r="DG49" s="779"/>
      <c r="DH49" s="780"/>
      <c r="DI49" s="780"/>
      <c r="DJ49" s="780"/>
      <c r="DK49" s="781"/>
      <c r="DL49" s="779"/>
      <c r="DM49" s="780"/>
      <c r="DN49" s="780"/>
      <c r="DO49" s="780"/>
      <c r="DP49" s="781"/>
      <c r="DQ49" s="779"/>
      <c r="DR49" s="780"/>
      <c r="DS49" s="780"/>
      <c r="DT49" s="780"/>
      <c r="DU49" s="781"/>
      <c r="DV49" s="776"/>
      <c r="DW49" s="777"/>
      <c r="DX49" s="777"/>
      <c r="DY49" s="777"/>
      <c r="DZ49" s="782"/>
      <c r="EA49" s="89"/>
    </row>
    <row r="50" spans="1:131" ht="26.25" customHeight="1" x14ac:dyDescent="0.2">
      <c r="A50" s="97">
        <v>23</v>
      </c>
      <c r="B50" s="743"/>
      <c r="C50" s="744"/>
      <c r="D50" s="744"/>
      <c r="E50" s="744"/>
      <c r="F50" s="744"/>
      <c r="G50" s="744"/>
      <c r="H50" s="744"/>
      <c r="I50" s="744"/>
      <c r="J50" s="744"/>
      <c r="K50" s="744"/>
      <c r="L50" s="744"/>
      <c r="M50" s="744"/>
      <c r="N50" s="744"/>
      <c r="O50" s="744"/>
      <c r="P50" s="745"/>
      <c r="Q50" s="829"/>
      <c r="R50" s="830"/>
      <c r="S50" s="830"/>
      <c r="T50" s="830"/>
      <c r="U50" s="830"/>
      <c r="V50" s="830"/>
      <c r="W50" s="830"/>
      <c r="X50" s="830"/>
      <c r="Y50" s="830"/>
      <c r="Z50" s="830"/>
      <c r="AA50" s="830"/>
      <c r="AB50" s="830"/>
      <c r="AC50" s="830"/>
      <c r="AD50" s="830"/>
      <c r="AE50" s="831"/>
      <c r="AF50" s="749"/>
      <c r="AG50" s="750"/>
      <c r="AH50" s="750"/>
      <c r="AI50" s="750"/>
      <c r="AJ50" s="751"/>
      <c r="AK50" s="833"/>
      <c r="AL50" s="830"/>
      <c r="AM50" s="830"/>
      <c r="AN50" s="830"/>
      <c r="AO50" s="830"/>
      <c r="AP50" s="830"/>
      <c r="AQ50" s="830"/>
      <c r="AR50" s="830"/>
      <c r="AS50" s="830"/>
      <c r="AT50" s="830"/>
      <c r="AU50" s="830"/>
      <c r="AV50" s="830"/>
      <c r="AW50" s="830"/>
      <c r="AX50" s="830"/>
      <c r="AY50" s="830"/>
      <c r="AZ50" s="832"/>
      <c r="BA50" s="832"/>
      <c r="BB50" s="832"/>
      <c r="BC50" s="832"/>
      <c r="BD50" s="832"/>
      <c r="BE50" s="826"/>
      <c r="BF50" s="826"/>
      <c r="BG50" s="826"/>
      <c r="BH50" s="826"/>
      <c r="BI50" s="827"/>
      <c r="BJ50" s="91"/>
      <c r="BK50" s="91"/>
      <c r="BL50" s="91"/>
      <c r="BM50" s="91"/>
      <c r="BN50" s="91"/>
      <c r="BO50" s="100"/>
      <c r="BP50" s="100"/>
      <c r="BQ50" s="97">
        <v>44</v>
      </c>
      <c r="BR50" s="98"/>
      <c r="BS50" s="776"/>
      <c r="BT50" s="777"/>
      <c r="BU50" s="777"/>
      <c r="BV50" s="777"/>
      <c r="BW50" s="777"/>
      <c r="BX50" s="777"/>
      <c r="BY50" s="777"/>
      <c r="BZ50" s="777"/>
      <c r="CA50" s="777"/>
      <c r="CB50" s="777"/>
      <c r="CC50" s="777"/>
      <c r="CD50" s="777"/>
      <c r="CE50" s="777"/>
      <c r="CF50" s="777"/>
      <c r="CG50" s="778"/>
      <c r="CH50" s="779"/>
      <c r="CI50" s="780"/>
      <c r="CJ50" s="780"/>
      <c r="CK50" s="780"/>
      <c r="CL50" s="781"/>
      <c r="CM50" s="779"/>
      <c r="CN50" s="780"/>
      <c r="CO50" s="780"/>
      <c r="CP50" s="780"/>
      <c r="CQ50" s="781"/>
      <c r="CR50" s="779"/>
      <c r="CS50" s="780"/>
      <c r="CT50" s="780"/>
      <c r="CU50" s="780"/>
      <c r="CV50" s="781"/>
      <c r="CW50" s="779"/>
      <c r="CX50" s="780"/>
      <c r="CY50" s="780"/>
      <c r="CZ50" s="780"/>
      <c r="DA50" s="781"/>
      <c r="DB50" s="779"/>
      <c r="DC50" s="780"/>
      <c r="DD50" s="780"/>
      <c r="DE50" s="780"/>
      <c r="DF50" s="781"/>
      <c r="DG50" s="779"/>
      <c r="DH50" s="780"/>
      <c r="DI50" s="780"/>
      <c r="DJ50" s="780"/>
      <c r="DK50" s="781"/>
      <c r="DL50" s="779"/>
      <c r="DM50" s="780"/>
      <c r="DN50" s="780"/>
      <c r="DO50" s="780"/>
      <c r="DP50" s="781"/>
      <c r="DQ50" s="779"/>
      <c r="DR50" s="780"/>
      <c r="DS50" s="780"/>
      <c r="DT50" s="780"/>
      <c r="DU50" s="781"/>
      <c r="DV50" s="776"/>
      <c r="DW50" s="777"/>
      <c r="DX50" s="777"/>
      <c r="DY50" s="777"/>
      <c r="DZ50" s="782"/>
      <c r="EA50" s="89"/>
    </row>
    <row r="51" spans="1:131" ht="26.25" customHeight="1" x14ac:dyDescent="0.2">
      <c r="A51" s="97">
        <v>24</v>
      </c>
      <c r="B51" s="743"/>
      <c r="C51" s="744"/>
      <c r="D51" s="744"/>
      <c r="E51" s="744"/>
      <c r="F51" s="744"/>
      <c r="G51" s="744"/>
      <c r="H51" s="744"/>
      <c r="I51" s="744"/>
      <c r="J51" s="744"/>
      <c r="K51" s="744"/>
      <c r="L51" s="744"/>
      <c r="M51" s="744"/>
      <c r="N51" s="744"/>
      <c r="O51" s="744"/>
      <c r="P51" s="745"/>
      <c r="Q51" s="829"/>
      <c r="R51" s="830"/>
      <c r="S51" s="830"/>
      <c r="T51" s="830"/>
      <c r="U51" s="830"/>
      <c r="V51" s="830"/>
      <c r="W51" s="830"/>
      <c r="X51" s="830"/>
      <c r="Y51" s="830"/>
      <c r="Z51" s="830"/>
      <c r="AA51" s="830"/>
      <c r="AB51" s="830"/>
      <c r="AC51" s="830"/>
      <c r="AD51" s="830"/>
      <c r="AE51" s="831"/>
      <c r="AF51" s="749"/>
      <c r="AG51" s="750"/>
      <c r="AH51" s="750"/>
      <c r="AI51" s="750"/>
      <c r="AJ51" s="751"/>
      <c r="AK51" s="833"/>
      <c r="AL51" s="830"/>
      <c r="AM51" s="830"/>
      <c r="AN51" s="830"/>
      <c r="AO51" s="830"/>
      <c r="AP51" s="830"/>
      <c r="AQ51" s="830"/>
      <c r="AR51" s="830"/>
      <c r="AS51" s="830"/>
      <c r="AT51" s="830"/>
      <c r="AU51" s="830"/>
      <c r="AV51" s="830"/>
      <c r="AW51" s="830"/>
      <c r="AX51" s="830"/>
      <c r="AY51" s="830"/>
      <c r="AZ51" s="832"/>
      <c r="BA51" s="832"/>
      <c r="BB51" s="832"/>
      <c r="BC51" s="832"/>
      <c r="BD51" s="832"/>
      <c r="BE51" s="826"/>
      <c r="BF51" s="826"/>
      <c r="BG51" s="826"/>
      <c r="BH51" s="826"/>
      <c r="BI51" s="827"/>
      <c r="BJ51" s="91"/>
      <c r="BK51" s="91"/>
      <c r="BL51" s="91"/>
      <c r="BM51" s="91"/>
      <c r="BN51" s="91"/>
      <c r="BO51" s="100"/>
      <c r="BP51" s="100"/>
      <c r="BQ51" s="97">
        <v>45</v>
      </c>
      <c r="BR51" s="98"/>
      <c r="BS51" s="776"/>
      <c r="BT51" s="777"/>
      <c r="BU51" s="777"/>
      <c r="BV51" s="777"/>
      <c r="BW51" s="777"/>
      <c r="BX51" s="777"/>
      <c r="BY51" s="777"/>
      <c r="BZ51" s="777"/>
      <c r="CA51" s="777"/>
      <c r="CB51" s="777"/>
      <c r="CC51" s="777"/>
      <c r="CD51" s="777"/>
      <c r="CE51" s="777"/>
      <c r="CF51" s="777"/>
      <c r="CG51" s="778"/>
      <c r="CH51" s="779"/>
      <c r="CI51" s="780"/>
      <c r="CJ51" s="780"/>
      <c r="CK51" s="780"/>
      <c r="CL51" s="781"/>
      <c r="CM51" s="779"/>
      <c r="CN51" s="780"/>
      <c r="CO51" s="780"/>
      <c r="CP51" s="780"/>
      <c r="CQ51" s="781"/>
      <c r="CR51" s="779"/>
      <c r="CS51" s="780"/>
      <c r="CT51" s="780"/>
      <c r="CU51" s="780"/>
      <c r="CV51" s="781"/>
      <c r="CW51" s="779"/>
      <c r="CX51" s="780"/>
      <c r="CY51" s="780"/>
      <c r="CZ51" s="780"/>
      <c r="DA51" s="781"/>
      <c r="DB51" s="779"/>
      <c r="DC51" s="780"/>
      <c r="DD51" s="780"/>
      <c r="DE51" s="780"/>
      <c r="DF51" s="781"/>
      <c r="DG51" s="779"/>
      <c r="DH51" s="780"/>
      <c r="DI51" s="780"/>
      <c r="DJ51" s="780"/>
      <c r="DK51" s="781"/>
      <c r="DL51" s="779"/>
      <c r="DM51" s="780"/>
      <c r="DN51" s="780"/>
      <c r="DO51" s="780"/>
      <c r="DP51" s="781"/>
      <c r="DQ51" s="779"/>
      <c r="DR51" s="780"/>
      <c r="DS51" s="780"/>
      <c r="DT51" s="780"/>
      <c r="DU51" s="781"/>
      <c r="DV51" s="776"/>
      <c r="DW51" s="777"/>
      <c r="DX51" s="777"/>
      <c r="DY51" s="777"/>
      <c r="DZ51" s="782"/>
      <c r="EA51" s="89"/>
    </row>
    <row r="52" spans="1:131" ht="26.25" customHeight="1" x14ac:dyDescent="0.2">
      <c r="A52" s="97">
        <v>25</v>
      </c>
      <c r="B52" s="743"/>
      <c r="C52" s="744"/>
      <c r="D52" s="744"/>
      <c r="E52" s="744"/>
      <c r="F52" s="744"/>
      <c r="G52" s="744"/>
      <c r="H52" s="744"/>
      <c r="I52" s="744"/>
      <c r="J52" s="744"/>
      <c r="K52" s="744"/>
      <c r="L52" s="744"/>
      <c r="M52" s="744"/>
      <c r="N52" s="744"/>
      <c r="O52" s="744"/>
      <c r="P52" s="745"/>
      <c r="Q52" s="829"/>
      <c r="R52" s="830"/>
      <c r="S52" s="830"/>
      <c r="T52" s="830"/>
      <c r="U52" s="830"/>
      <c r="V52" s="830"/>
      <c r="W52" s="830"/>
      <c r="X52" s="830"/>
      <c r="Y52" s="830"/>
      <c r="Z52" s="830"/>
      <c r="AA52" s="830"/>
      <c r="AB52" s="830"/>
      <c r="AC52" s="830"/>
      <c r="AD52" s="830"/>
      <c r="AE52" s="831"/>
      <c r="AF52" s="749"/>
      <c r="AG52" s="750"/>
      <c r="AH52" s="750"/>
      <c r="AI52" s="750"/>
      <c r="AJ52" s="751"/>
      <c r="AK52" s="833"/>
      <c r="AL52" s="830"/>
      <c r="AM52" s="830"/>
      <c r="AN52" s="830"/>
      <c r="AO52" s="830"/>
      <c r="AP52" s="830"/>
      <c r="AQ52" s="830"/>
      <c r="AR52" s="830"/>
      <c r="AS52" s="830"/>
      <c r="AT52" s="830"/>
      <c r="AU52" s="830"/>
      <c r="AV52" s="830"/>
      <c r="AW52" s="830"/>
      <c r="AX52" s="830"/>
      <c r="AY52" s="830"/>
      <c r="AZ52" s="832"/>
      <c r="BA52" s="832"/>
      <c r="BB52" s="832"/>
      <c r="BC52" s="832"/>
      <c r="BD52" s="832"/>
      <c r="BE52" s="826"/>
      <c r="BF52" s="826"/>
      <c r="BG52" s="826"/>
      <c r="BH52" s="826"/>
      <c r="BI52" s="827"/>
      <c r="BJ52" s="91"/>
      <c r="BK52" s="91"/>
      <c r="BL52" s="91"/>
      <c r="BM52" s="91"/>
      <c r="BN52" s="91"/>
      <c r="BO52" s="100"/>
      <c r="BP52" s="100"/>
      <c r="BQ52" s="97">
        <v>46</v>
      </c>
      <c r="BR52" s="98"/>
      <c r="BS52" s="776"/>
      <c r="BT52" s="777"/>
      <c r="BU52" s="777"/>
      <c r="BV52" s="777"/>
      <c r="BW52" s="777"/>
      <c r="BX52" s="777"/>
      <c r="BY52" s="777"/>
      <c r="BZ52" s="777"/>
      <c r="CA52" s="777"/>
      <c r="CB52" s="777"/>
      <c r="CC52" s="777"/>
      <c r="CD52" s="777"/>
      <c r="CE52" s="777"/>
      <c r="CF52" s="777"/>
      <c r="CG52" s="778"/>
      <c r="CH52" s="779"/>
      <c r="CI52" s="780"/>
      <c r="CJ52" s="780"/>
      <c r="CK52" s="780"/>
      <c r="CL52" s="781"/>
      <c r="CM52" s="779"/>
      <c r="CN52" s="780"/>
      <c r="CO52" s="780"/>
      <c r="CP52" s="780"/>
      <c r="CQ52" s="781"/>
      <c r="CR52" s="779"/>
      <c r="CS52" s="780"/>
      <c r="CT52" s="780"/>
      <c r="CU52" s="780"/>
      <c r="CV52" s="781"/>
      <c r="CW52" s="779"/>
      <c r="CX52" s="780"/>
      <c r="CY52" s="780"/>
      <c r="CZ52" s="780"/>
      <c r="DA52" s="781"/>
      <c r="DB52" s="779"/>
      <c r="DC52" s="780"/>
      <c r="DD52" s="780"/>
      <c r="DE52" s="780"/>
      <c r="DF52" s="781"/>
      <c r="DG52" s="779"/>
      <c r="DH52" s="780"/>
      <c r="DI52" s="780"/>
      <c r="DJ52" s="780"/>
      <c r="DK52" s="781"/>
      <c r="DL52" s="779"/>
      <c r="DM52" s="780"/>
      <c r="DN52" s="780"/>
      <c r="DO52" s="780"/>
      <c r="DP52" s="781"/>
      <c r="DQ52" s="779"/>
      <c r="DR52" s="780"/>
      <c r="DS52" s="780"/>
      <c r="DT52" s="780"/>
      <c r="DU52" s="781"/>
      <c r="DV52" s="776"/>
      <c r="DW52" s="777"/>
      <c r="DX52" s="777"/>
      <c r="DY52" s="777"/>
      <c r="DZ52" s="782"/>
      <c r="EA52" s="89"/>
    </row>
    <row r="53" spans="1:131" ht="26.25" customHeight="1" x14ac:dyDescent="0.2">
      <c r="A53" s="97">
        <v>26</v>
      </c>
      <c r="B53" s="743"/>
      <c r="C53" s="744"/>
      <c r="D53" s="744"/>
      <c r="E53" s="744"/>
      <c r="F53" s="744"/>
      <c r="G53" s="744"/>
      <c r="H53" s="744"/>
      <c r="I53" s="744"/>
      <c r="J53" s="744"/>
      <c r="K53" s="744"/>
      <c r="L53" s="744"/>
      <c r="M53" s="744"/>
      <c r="N53" s="744"/>
      <c r="O53" s="744"/>
      <c r="P53" s="745"/>
      <c r="Q53" s="829"/>
      <c r="R53" s="830"/>
      <c r="S53" s="830"/>
      <c r="T53" s="830"/>
      <c r="U53" s="830"/>
      <c r="V53" s="830"/>
      <c r="W53" s="830"/>
      <c r="X53" s="830"/>
      <c r="Y53" s="830"/>
      <c r="Z53" s="830"/>
      <c r="AA53" s="830"/>
      <c r="AB53" s="830"/>
      <c r="AC53" s="830"/>
      <c r="AD53" s="830"/>
      <c r="AE53" s="831"/>
      <c r="AF53" s="749"/>
      <c r="AG53" s="750"/>
      <c r="AH53" s="750"/>
      <c r="AI53" s="750"/>
      <c r="AJ53" s="751"/>
      <c r="AK53" s="833"/>
      <c r="AL53" s="830"/>
      <c r="AM53" s="830"/>
      <c r="AN53" s="830"/>
      <c r="AO53" s="830"/>
      <c r="AP53" s="830"/>
      <c r="AQ53" s="830"/>
      <c r="AR53" s="830"/>
      <c r="AS53" s="830"/>
      <c r="AT53" s="830"/>
      <c r="AU53" s="830"/>
      <c r="AV53" s="830"/>
      <c r="AW53" s="830"/>
      <c r="AX53" s="830"/>
      <c r="AY53" s="830"/>
      <c r="AZ53" s="832"/>
      <c r="BA53" s="832"/>
      <c r="BB53" s="832"/>
      <c r="BC53" s="832"/>
      <c r="BD53" s="832"/>
      <c r="BE53" s="826"/>
      <c r="BF53" s="826"/>
      <c r="BG53" s="826"/>
      <c r="BH53" s="826"/>
      <c r="BI53" s="827"/>
      <c r="BJ53" s="91"/>
      <c r="BK53" s="91"/>
      <c r="BL53" s="91"/>
      <c r="BM53" s="91"/>
      <c r="BN53" s="91"/>
      <c r="BO53" s="100"/>
      <c r="BP53" s="100"/>
      <c r="BQ53" s="97">
        <v>47</v>
      </c>
      <c r="BR53" s="98"/>
      <c r="BS53" s="776"/>
      <c r="BT53" s="777"/>
      <c r="BU53" s="777"/>
      <c r="BV53" s="777"/>
      <c r="BW53" s="777"/>
      <c r="BX53" s="777"/>
      <c r="BY53" s="777"/>
      <c r="BZ53" s="777"/>
      <c r="CA53" s="777"/>
      <c r="CB53" s="777"/>
      <c r="CC53" s="777"/>
      <c r="CD53" s="777"/>
      <c r="CE53" s="777"/>
      <c r="CF53" s="777"/>
      <c r="CG53" s="778"/>
      <c r="CH53" s="779"/>
      <c r="CI53" s="780"/>
      <c r="CJ53" s="780"/>
      <c r="CK53" s="780"/>
      <c r="CL53" s="781"/>
      <c r="CM53" s="779"/>
      <c r="CN53" s="780"/>
      <c r="CO53" s="780"/>
      <c r="CP53" s="780"/>
      <c r="CQ53" s="781"/>
      <c r="CR53" s="779"/>
      <c r="CS53" s="780"/>
      <c r="CT53" s="780"/>
      <c r="CU53" s="780"/>
      <c r="CV53" s="781"/>
      <c r="CW53" s="779"/>
      <c r="CX53" s="780"/>
      <c r="CY53" s="780"/>
      <c r="CZ53" s="780"/>
      <c r="DA53" s="781"/>
      <c r="DB53" s="779"/>
      <c r="DC53" s="780"/>
      <c r="DD53" s="780"/>
      <c r="DE53" s="780"/>
      <c r="DF53" s="781"/>
      <c r="DG53" s="779"/>
      <c r="DH53" s="780"/>
      <c r="DI53" s="780"/>
      <c r="DJ53" s="780"/>
      <c r="DK53" s="781"/>
      <c r="DL53" s="779"/>
      <c r="DM53" s="780"/>
      <c r="DN53" s="780"/>
      <c r="DO53" s="780"/>
      <c r="DP53" s="781"/>
      <c r="DQ53" s="779"/>
      <c r="DR53" s="780"/>
      <c r="DS53" s="780"/>
      <c r="DT53" s="780"/>
      <c r="DU53" s="781"/>
      <c r="DV53" s="776"/>
      <c r="DW53" s="777"/>
      <c r="DX53" s="777"/>
      <c r="DY53" s="777"/>
      <c r="DZ53" s="782"/>
      <c r="EA53" s="89"/>
    </row>
    <row r="54" spans="1:131" ht="26.25" customHeight="1" x14ac:dyDescent="0.2">
      <c r="A54" s="97">
        <v>27</v>
      </c>
      <c r="B54" s="743"/>
      <c r="C54" s="744"/>
      <c r="D54" s="744"/>
      <c r="E54" s="744"/>
      <c r="F54" s="744"/>
      <c r="G54" s="744"/>
      <c r="H54" s="744"/>
      <c r="I54" s="744"/>
      <c r="J54" s="744"/>
      <c r="K54" s="744"/>
      <c r="L54" s="744"/>
      <c r="M54" s="744"/>
      <c r="N54" s="744"/>
      <c r="O54" s="744"/>
      <c r="P54" s="745"/>
      <c r="Q54" s="829"/>
      <c r="R54" s="830"/>
      <c r="S54" s="830"/>
      <c r="T54" s="830"/>
      <c r="U54" s="830"/>
      <c r="V54" s="830"/>
      <c r="W54" s="830"/>
      <c r="X54" s="830"/>
      <c r="Y54" s="830"/>
      <c r="Z54" s="830"/>
      <c r="AA54" s="830"/>
      <c r="AB54" s="830"/>
      <c r="AC54" s="830"/>
      <c r="AD54" s="830"/>
      <c r="AE54" s="831"/>
      <c r="AF54" s="749"/>
      <c r="AG54" s="750"/>
      <c r="AH54" s="750"/>
      <c r="AI54" s="750"/>
      <c r="AJ54" s="751"/>
      <c r="AK54" s="833"/>
      <c r="AL54" s="830"/>
      <c r="AM54" s="830"/>
      <c r="AN54" s="830"/>
      <c r="AO54" s="830"/>
      <c r="AP54" s="830"/>
      <c r="AQ54" s="830"/>
      <c r="AR54" s="830"/>
      <c r="AS54" s="830"/>
      <c r="AT54" s="830"/>
      <c r="AU54" s="830"/>
      <c r="AV54" s="830"/>
      <c r="AW54" s="830"/>
      <c r="AX54" s="830"/>
      <c r="AY54" s="830"/>
      <c r="AZ54" s="832"/>
      <c r="BA54" s="832"/>
      <c r="BB54" s="832"/>
      <c r="BC54" s="832"/>
      <c r="BD54" s="832"/>
      <c r="BE54" s="826"/>
      <c r="BF54" s="826"/>
      <c r="BG54" s="826"/>
      <c r="BH54" s="826"/>
      <c r="BI54" s="827"/>
      <c r="BJ54" s="91"/>
      <c r="BK54" s="91"/>
      <c r="BL54" s="91"/>
      <c r="BM54" s="91"/>
      <c r="BN54" s="91"/>
      <c r="BO54" s="100"/>
      <c r="BP54" s="100"/>
      <c r="BQ54" s="97">
        <v>48</v>
      </c>
      <c r="BR54" s="98"/>
      <c r="BS54" s="776"/>
      <c r="BT54" s="777"/>
      <c r="BU54" s="777"/>
      <c r="BV54" s="777"/>
      <c r="BW54" s="777"/>
      <c r="BX54" s="777"/>
      <c r="BY54" s="777"/>
      <c r="BZ54" s="777"/>
      <c r="CA54" s="777"/>
      <c r="CB54" s="777"/>
      <c r="CC54" s="777"/>
      <c r="CD54" s="777"/>
      <c r="CE54" s="777"/>
      <c r="CF54" s="777"/>
      <c r="CG54" s="778"/>
      <c r="CH54" s="779"/>
      <c r="CI54" s="780"/>
      <c r="CJ54" s="780"/>
      <c r="CK54" s="780"/>
      <c r="CL54" s="781"/>
      <c r="CM54" s="779"/>
      <c r="CN54" s="780"/>
      <c r="CO54" s="780"/>
      <c r="CP54" s="780"/>
      <c r="CQ54" s="781"/>
      <c r="CR54" s="779"/>
      <c r="CS54" s="780"/>
      <c r="CT54" s="780"/>
      <c r="CU54" s="780"/>
      <c r="CV54" s="781"/>
      <c r="CW54" s="779"/>
      <c r="CX54" s="780"/>
      <c r="CY54" s="780"/>
      <c r="CZ54" s="780"/>
      <c r="DA54" s="781"/>
      <c r="DB54" s="779"/>
      <c r="DC54" s="780"/>
      <c r="DD54" s="780"/>
      <c r="DE54" s="780"/>
      <c r="DF54" s="781"/>
      <c r="DG54" s="779"/>
      <c r="DH54" s="780"/>
      <c r="DI54" s="780"/>
      <c r="DJ54" s="780"/>
      <c r="DK54" s="781"/>
      <c r="DL54" s="779"/>
      <c r="DM54" s="780"/>
      <c r="DN54" s="780"/>
      <c r="DO54" s="780"/>
      <c r="DP54" s="781"/>
      <c r="DQ54" s="779"/>
      <c r="DR54" s="780"/>
      <c r="DS54" s="780"/>
      <c r="DT54" s="780"/>
      <c r="DU54" s="781"/>
      <c r="DV54" s="776"/>
      <c r="DW54" s="777"/>
      <c r="DX54" s="777"/>
      <c r="DY54" s="777"/>
      <c r="DZ54" s="782"/>
      <c r="EA54" s="89"/>
    </row>
    <row r="55" spans="1:131" ht="26.25" customHeight="1" x14ac:dyDescent="0.2">
      <c r="A55" s="97">
        <v>28</v>
      </c>
      <c r="B55" s="743"/>
      <c r="C55" s="744"/>
      <c r="D55" s="744"/>
      <c r="E55" s="744"/>
      <c r="F55" s="744"/>
      <c r="G55" s="744"/>
      <c r="H55" s="744"/>
      <c r="I55" s="744"/>
      <c r="J55" s="744"/>
      <c r="K55" s="744"/>
      <c r="L55" s="744"/>
      <c r="M55" s="744"/>
      <c r="N55" s="744"/>
      <c r="O55" s="744"/>
      <c r="P55" s="745"/>
      <c r="Q55" s="829"/>
      <c r="R55" s="830"/>
      <c r="S55" s="830"/>
      <c r="T55" s="830"/>
      <c r="U55" s="830"/>
      <c r="V55" s="830"/>
      <c r="W55" s="830"/>
      <c r="X55" s="830"/>
      <c r="Y55" s="830"/>
      <c r="Z55" s="830"/>
      <c r="AA55" s="830"/>
      <c r="AB55" s="830"/>
      <c r="AC55" s="830"/>
      <c r="AD55" s="830"/>
      <c r="AE55" s="831"/>
      <c r="AF55" s="749"/>
      <c r="AG55" s="750"/>
      <c r="AH55" s="750"/>
      <c r="AI55" s="750"/>
      <c r="AJ55" s="751"/>
      <c r="AK55" s="833"/>
      <c r="AL55" s="830"/>
      <c r="AM55" s="830"/>
      <c r="AN55" s="830"/>
      <c r="AO55" s="830"/>
      <c r="AP55" s="830"/>
      <c r="AQ55" s="830"/>
      <c r="AR55" s="830"/>
      <c r="AS55" s="830"/>
      <c r="AT55" s="830"/>
      <c r="AU55" s="830"/>
      <c r="AV55" s="830"/>
      <c r="AW55" s="830"/>
      <c r="AX55" s="830"/>
      <c r="AY55" s="830"/>
      <c r="AZ55" s="832"/>
      <c r="BA55" s="832"/>
      <c r="BB55" s="832"/>
      <c r="BC55" s="832"/>
      <c r="BD55" s="832"/>
      <c r="BE55" s="826"/>
      <c r="BF55" s="826"/>
      <c r="BG55" s="826"/>
      <c r="BH55" s="826"/>
      <c r="BI55" s="827"/>
      <c r="BJ55" s="91"/>
      <c r="BK55" s="91"/>
      <c r="BL55" s="91"/>
      <c r="BM55" s="91"/>
      <c r="BN55" s="91"/>
      <c r="BO55" s="100"/>
      <c r="BP55" s="100"/>
      <c r="BQ55" s="97">
        <v>49</v>
      </c>
      <c r="BR55" s="98"/>
      <c r="BS55" s="776"/>
      <c r="BT55" s="777"/>
      <c r="BU55" s="777"/>
      <c r="BV55" s="777"/>
      <c r="BW55" s="777"/>
      <c r="BX55" s="777"/>
      <c r="BY55" s="777"/>
      <c r="BZ55" s="777"/>
      <c r="CA55" s="777"/>
      <c r="CB55" s="777"/>
      <c r="CC55" s="777"/>
      <c r="CD55" s="777"/>
      <c r="CE55" s="777"/>
      <c r="CF55" s="777"/>
      <c r="CG55" s="778"/>
      <c r="CH55" s="779"/>
      <c r="CI55" s="780"/>
      <c r="CJ55" s="780"/>
      <c r="CK55" s="780"/>
      <c r="CL55" s="781"/>
      <c r="CM55" s="779"/>
      <c r="CN55" s="780"/>
      <c r="CO55" s="780"/>
      <c r="CP55" s="780"/>
      <c r="CQ55" s="781"/>
      <c r="CR55" s="779"/>
      <c r="CS55" s="780"/>
      <c r="CT55" s="780"/>
      <c r="CU55" s="780"/>
      <c r="CV55" s="781"/>
      <c r="CW55" s="779"/>
      <c r="CX55" s="780"/>
      <c r="CY55" s="780"/>
      <c r="CZ55" s="780"/>
      <c r="DA55" s="781"/>
      <c r="DB55" s="779"/>
      <c r="DC55" s="780"/>
      <c r="DD55" s="780"/>
      <c r="DE55" s="780"/>
      <c r="DF55" s="781"/>
      <c r="DG55" s="779"/>
      <c r="DH55" s="780"/>
      <c r="DI55" s="780"/>
      <c r="DJ55" s="780"/>
      <c r="DK55" s="781"/>
      <c r="DL55" s="779"/>
      <c r="DM55" s="780"/>
      <c r="DN55" s="780"/>
      <c r="DO55" s="780"/>
      <c r="DP55" s="781"/>
      <c r="DQ55" s="779"/>
      <c r="DR55" s="780"/>
      <c r="DS55" s="780"/>
      <c r="DT55" s="780"/>
      <c r="DU55" s="781"/>
      <c r="DV55" s="776"/>
      <c r="DW55" s="777"/>
      <c r="DX55" s="777"/>
      <c r="DY55" s="777"/>
      <c r="DZ55" s="782"/>
      <c r="EA55" s="89"/>
    </row>
    <row r="56" spans="1:131" ht="26.25" customHeight="1" x14ac:dyDescent="0.2">
      <c r="A56" s="97">
        <v>29</v>
      </c>
      <c r="B56" s="743"/>
      <c r="C56" s="744"/>
      <c r="D56" s="744"/>
      <c r="E56" s="744"/>
      <c r="F56" s="744"/>
      <c r="G56" s="744"/>
      <c r="H56" s="744"/>
      <c r="I56" s="744"/>
      <c r="J56" s="744"/>
      <c r="K56" s="744"/>
      <c r="L56" s="744"/>
      <c r="M56" s="744"/>
      <c r="N56" s="744"/>
      <c r="O56" s="744"/>
      <c r="P56" s="745"/>
      <c r="Q56" s="829"/>
      <c r="R56" s="830"/>
      <c r="S56" s="830"/>
      <c r="T56" s="830"/>
      <c r="U56" s="830"/>
      <c r="V56" s="830"/>
      <c r="W56" s="830"/>
      <c r="X56" s="830"/>
      <c r="Y56" s="830"/>
      <c r="Z56" s="830"/>
      <c r="AA56" s="830"/>
      <c r="AB56" s="830"/>
      <c r="AC56" s="830"/>
      <c r="AD56" s="830"/>
      <c r="AE56" s="831"/>
      <c r="AF56" s="749"/>
      <c r="AG56" s="750"/>
      <c r="AH56" s="750"/>
      <c r="AI56" s="750"/>
      <c r="AJ56" s="751"/>
      <c r="AK56" s="833"/>
      <c r="AL56" s="830"/>
      <c r="AM56" s="830"/>
      <c r="AN56" s="830"/>
      <c r="AO56" s="830"/>
      <c r="AP56" s="830"/>
      <c r="AQ56" s="830"/>
      <c r="AR56" s="830"/>
      <c r="AS56" s="830"/>
      <c r="AT56" s="830"/>
      <c r="AU56" s="830"/>
      <c r="AV56" s="830"/>
      <c r="AW56" s="830"/>
      <c r="AX56" s="830"/>
      <c r="AY56" s="830"/>
      <c r="AZ56" s="832"/>
      <c r="BA56" s="832"/>
      <c r="BB56" s="832"/>
      <c r="BC56" s="832"/>
      <c r="BD56" s="832"/>
      <c r="BE56" s="826"/>
      <c r="BF56" s="826"/>
      <c r="BG56" s="826"/>
      <c r="BH56" s="826"/>
      <c r="BI56" s="827"/>
      <c r="BJ56" s="91"/>
      <c r="BK56" s="91"/>
      <c r="BL56" s="91"/>
      <c r="BM56" s="91"/>
      <c r="BN56" s="91"/>
      <c r="BO56" s="100"/>
      <c r="BP56" s="100"/>
      <c r="BQ56" s="97">
        <v>50</v>
      </c>
      <c r="BR56" s="98"/>
      <c r="BS56" s="776"/>
      <c r="BT56" s="777"/>
      <c r="BU56" s="777"/>
      <c r="BV56" s="777"/>
      <c r="BW56" s="777"/>
      <c r="BX56" s="777"/>
      <c r="BY56" s="777"/>
      <c r="BZ56" s="777"/>
      <c r="CA56" s="777"/>
      <c r="CB56" s="777"/>
      <c r="CC56" s="777"/>
      <c r="CD56" s="777"/>
      <c r="CE56" s="777"/>
      <c r="CF56" s="777"/>
      <c r="CG56" s="778"/>
      <c r="CH56" s="779"/>
      <c r="CI56" s="780"/>
      <c r="CJ56" s="780"/>
      <c r="CK56" s="780"/>
      <c r="CL56" s="781"/>
      <c r="CM56" s="779"/>
      <c r="CN56" s="780"/>
      <c r="CO56" s="780"/>
      <c r="CP56" s="780"/>
      <c r="CQ56" s="781"/>
      <c r="CR56" s="779"/>
      <c r="CS56" s="780"/>
      <c r="CT56" s="780"/>
      <c r="CU56" s="780"/>
      <c r="CV56" s="781"/>
      <c r="CW56" s="779"/>
      <c r="CX56" s="780"/>
      <c r="CY56" s="780"/>
      <c r="CZ56" s="780"/>
      <c r="DA56" s="781"/>
      <c r="DB56" s="779"/>
      <c r="DC56" s="780"/>
      <c r="DD56" s="780"/>
      <c r="DE56" s="780"/>
      <c r="DF56" s="781"/>
      <c r="DG56" s="779"/>
      <c r="DH56" s="780"/>
      <c r="DI56" s="780"/>
      <c r="DJ56" s="780"/>
      <c r="DK56" s="781"/>
      <c r="DL56" s="779"/>
      <c r="DM56" s="780"/>
      <c r="DN56" s="780"/>
      <c r="DO56" s="780"/>
      <c r="DP56" s="781"/>
      <c r="DQ56" s="779"/>
      <c r="DR56" s="780"/>
      <c r="DS56" s="780"/>
      <c r="DT56" s="780"/>
      <c r="DU56" s="781"/>
      <c r="DV56" s="776"/>
      <c r="DW56" s="777"/>
      <c r="DX56" s="777"/>
      <c r="DY56" s="777"/>
      <c r="DZ56" s="782"/>
      <c r="EA56" s="89"/>
    </row>
    <row r="57" spans="1:131" ht="26.25" customHeight="1" x14ac:dyDescent="0.2">
      <c r="A57" s="97">
        <v>30</v>
      </c>
      <c r="B57" s="743"/>
      <c r="C57" s="744"/>
      <c r="D57" s="744"/>
      <c r="E57" s="744"/>
      <c r="F57" s="744"/>
      <c r="G57" s="744"/>
      <c r="H57" s="744"/>
      <c r="I57" s="744"/>
      <c r="J57" s="744"/>
      <c r="K57" s="744"/>
      <c r="L57" s="744"/>
      <c r="M57" s="744"/>
      <c r="N57" s="744"/>
      <c r="O57" s="744"/>
      <c r="P57" s="745"/>
      <c r="Q57" s="829"/>
      <c r="R57" s="830"/>
      <c r="S57" s="830"/>
      <c r="T57" s="830"/>
      <c r="U57" s="830"/>
      <c r="V57" s="830"/>
      <c r="W57" s="830"/>
      <c r="X57" s="830"/>
      <c r="Y57" s="830"/>
      <c r="Z57" s="830"/>
      <c r="AA57" s="830"/>
      <c r="AB57" s="830"/>
      <c r="AC57" s="830"/>
      <c r="AD57" s="830"/>
      <c r="AE57" s="831"/>
      <c r="AF57" s="749"/>
      <c r="AG57" s="750"/>
      <c r="AH57" s="750"/>
      <c r="AI57" s="750"/>
      <c r="AJ57" s="751"/>
      <c r="AK57" s="833"/>
      <c r="AL57" s="830"/>
      <c r="AM57" s="830"/>
      <c r="AN57" s="830"/>
      <c r="AO57" s="830"/>
      <c r="AP57" s="830"/>
      <c r="AQ57" s="830"/>
      <c r="AR57" s="830"/>
      <c r="AS57" s="830"/>
      <c r="AT57" s="830"/>
      <c r="AU57" s="830"/>
      <c r="AV57" s="830"/>
      <c r="AW57" s="830"/>
      <c r="AX57" s="830"/>
      <c r="AY57" s="830"/>
      <c r="AZ57" s="832"/>
      <c r="BA57" s="832"/>
      <c r="BB57" s="832"/>
      <c r="BC57" s="832"/>
      <c r="BD57" s="832"/>
      <c r="BE57" s="826"/>
      <c r="BF57" s="826"/>
      <c r="BG57" s="826"/>
      <c r="BH57" s="826"/>
      <c r="BI57" s="827"/>
      <c r="BJ57" s="91"/>
      <c r="BK57" s="91"/>
      <c r="BL57" s="91"/>
      <c r="BM57" s="91"/>
      <c r="BN57" s="91"/>
      <c r="BO57" s="100"/>
      <c r="BP57" s="100"/>
      <c r="BQ57" s="97">
        <v>51</v>
      </c>
      <c r="BR57" s="98"/>
      <c r="BS57" s="776"/>
      <c r="BT57" s="777"/>
      <c r="BU57" s="777"/>
      <c r="BV57" s="777"/>
      <c r="BW57" s="777"/>
      <c r="BX57" s="777"/>
      <c r="BY57" s="777"/>
      <c r="BZ57" s="777"/>
      <c r="CA57" s="777"/>
      <c r="CB57" s="777"/>
      <c r="CC57" s="777"/>
      <c r="CD57" s="777"/>
      <c r="CE57" s="777"/>
      <c r="CF57" s="777"/>
      <c r="CG57" s="778"/>
      <c r="CH57" s="779"/>
      <c r="CI57" s="780"/>
      <c r="CJ57" s="780"/>
      <c r="CK57" s="780"/>
      <c r="CL57" s="781"/>
      <c r="CM57" s="779"/>
      <c r="CN57" s="780"/>
      <c r="CO57" s="780"/>
      <c r="CP57" s="780"/>
      <c r="CQ57" s="781"/>
      <c r="CR57" s="779"/>
      <c r="CS57" s="780"/>
      <c r="CT57" s="780"/>
      <c r="CU57" s="780"/>
      <c r="CV57" s="781"/>
      <c r="CW57" s="779"/>
      <c r="CX57" s="780"/>
      <c r="CY57" s="780"/>
      <c r="CZ57" s="780"/>
      <c r="DA57" s="781"/>
      <c r="DB57" s="779"/>
      <c r="DC57" s="780"/>
      <c r="DD57" s="780"/>
      <c r="DE57" s="780"/>
      <c r="DF57" s="781"/>
      <c r="DG57" s="779"/>
      <c r="DH57" s="780"/>
      <c r="DI57" s="780"/>
      <c r="DJ57" s="780"/>
      <c r="DK57" s="781"/>
      <c r="DL57" s="779"/>
      <c r="DM57" s="780"/>
      <c r="DN57" s="780"/>
      <c r="DO57" s="780"/>
      <c r="DP57" s="781"/>
      <c r="DQ57" s="779"/>
      <c r="DR57" s="780"/>
      <c r="DS57" s="780"/>
      <c r="DT57" s="780"/>
      <c r="DU57" s="781"/>
      <c r="DV57" s="776"/>
      <c r="DW57" s="777"/>
      <c r="DX57" s="777"/>
      <c r="DY57" s="777"/>
      <c r="DZ57" s="782"/>
      <c r="EA57" s="89"/>
    </row>
    <row r="58" spans="1:131" ht="26.25" customHeight="1" x14ac:dyDescent="0.2">
      <c r="A58" s="97">
        <v>31</v>
      </c>
      <c r="B58" s="743"/>
      <c r="C58" s="744"/>
      <c r="D58" s="744"/>
      <c r="E58" s="744"/>
      <c r="F58" s="744"/>
      <c r="G58" s="744"/>
      <c r="H58" s="744"/>
      <c r="I58" s="744"/>
      <c r="J58" s="744"/>
      <c r="K58" s="744"/>
      <c r="L58" s="744"/>
      <c r="M58" s="744"/>
      <c r="N58" s="744"/>
      <c r="O58" s="744"/>
      <c r="P58" s="745"/>
      <c r="Q58" s="829"/>
      <c r="R58" s="830"/>
      <c r="S58" s="830"/>
      <c r="T58" s="830"/>
      <c r="U58" s="830"/>
      <c r="V58" s="830"/>
      <c r="W58" s="830"/>
      <c r="X58" s="830"/>
      <c r="Y58" s="830"/>
      <c r="Z58" s="830"/>
      <c r="AA58" s="830"/>
      <c r="AB58" s="830"/>
      <c r="AC58" s="830"/>
      <c r="AD58" s="830"/>
      <c r="AE58" s="831"/>
      <c r="AF58" s="749"/>
      <c r="AG58" s="750"/>
      <c r="AH58" s="750"/>
      <c r="AI58" s="750"/>
      <c r="AJ58" s="751"/>
      <c r="AK58" s="833"/>
      <c r="AL58" s="830"/>
      <c r="AM58" s="830"/>
      <c r="AN58" s="830"/>
      <c r="AO58" s="830"/>
      <c r="AP58" s="830"/>
      <c r="AQ58" s="830"/>
      <c r="AR58" s="830"/>
      <c r="AS58" s="830"/>
      <c r="AT58" s="830"/>
      <c r="AU58" s="830"/>
      <c r="AV58" s="830"/>
      <c r="AW58" s="830"/>
      <c r="AX58" s="830"/>
      <c r="AY58" s="830"/>
      <c r="AZ58" s="832"/>
      <c r="BA58" s="832"/>
      <c r="BB58" s="832"/>
      <c r="BC58" s="832"/>
      <c r="BD58" s="832"/>
      <c r="BE58" s="826"/>
      <c r="BF58" s="826"/>
      <c r="BG58" s="826"/>
      <c r="BH58" s="826"/>
      <c r="BI58" s="827"/>
      <c r="BJ58" s="91"/>
      <c r="BK58" s="91"/>
      <c r="BL58" s="91"/>
      <c r="BM58" s="91"/>
      <c r="BN58" s="91"/>
      <c r="BO58" s="100"/>
      <c r="BP58" s="100"/>
      <c r="BQ58" s="97">
        <v>52</v>
      </c>
      <c r="BR58" s="98"/>
      <c r="BS58" s="776"/>
      <c r="BT58" s="777"/>
      <c r="BU58" s="777"/>
      <c r="BV58" s="777"/>
      <c r="BW58" s="777"/>
      <c r="BX58" s="777"/>
      <c r="BY58" s="777"/>
      <c r="BZ58" s="777"/>
      <c r="CA58" s="777"/>
      <c r="CB58" s="777"/>
      <c r="CC58" s="777"/>
      <c r="CD58" s="777"/>
      <c r="CE58" s="777"/>
      <c r="CF58" s="777"/>
      <c r="CG58" s="778"/>
      <c r="CH58" s="779"/>
      <c r="CI58" s="780"/>
      <c r="CJ58" s="780"/>
      <c r="CK58" s="780"/>
      <c r="CL58" s="781"/>
      <c r="CM58" s="779"/>
      <c r="CN58" s="780"/>
      <c r="CO58" s="780"/>
      <c r="CP58" s="780"/>
      <c r="CQ58" s="781"/>
      <c r="CR58" s="779"/>
      <c r="CS58" s="780"/>
      <c r="CT58" s="780"/>
      <c r="CU58" s="780"/>
      <c r="CV58" s="781"/>
      <c r="CW58" s="779"/>
      <c r="CX58" s="780"/>
      <c r="CY58" s="780"/>
      <c r="CZ58" s="780"/>
      <c r="DA58" s="781"/>
      <c r="DB58" s="779"/>
      <c r="DC58" s="780"/>
      <c r="DD58" s="780"/>
      <c r="DE58" s="780"/>
      <c r="DF58" s="781"/>
      <c r="DG58" s="779"/>
      <c r="DH58" s="780"/>
      <c r="DI58" s="780"/>
      <c r="DJ58" s="780"/>
      <c r="DK58" s="781"/>
      <c r="DL58" s="779"/>
      <c r="DM58" s="780"/>
      <c r="DN58" s="780"/>
      <c r="DO58" s="780"/>
      <c r="DP58" s="781"/>
      <c r="DQ58" s="779"/>
      <c r="DR58" s="780"/>
      <c r="DS58" s="780"/>
      <c r="DT58" s="780"/>
      <c r="DU58" s="781"/>
      <c r="DV58" s="776"/>
      <c r="DW58" s="777"/>
      <c r="DX58" s="777"/>
      <c r="DY58" s="777"/>
      <c r="DZ58" s="782"/>
      <c r="EA58" s="89"/>
    </row>
    <row r="59" spans="1:131" ht="26.25" customHeight="1" x14ac:dyDescent="0.2">
      <c r="A59" s="97">
        <v>32</v>
      </c>
      <c r="B59" s="743"/>
      <c r="C59" s="744"/>
      <c r="D59" s="744"/>
      <c r="E59" s="744"/>
      <c r="F59" s="744"/>
      <c r="G59" s="744"/>
      <c r="H59" s="744"/>
      <c r="I59" s="744"/>
      <c r="J59" s="744"/>
      <c r="K59" s="744"/>
      <c r="L59" s="744"/>
      <c r="M59" s="744"/>
      <c r="N59" s="744"/>
      <c r="O59" s="744"/>
      <c r="P59" s="745"/>
      <c r="Q59" s="829"/>
      <c r="R59" s="830"/>
      <c r="S59" s="830"/>
      <c r="T59" s="830"/>
      <c r="U59" s="830"/>
      <c r="V59" s="830"/>
      <c r="W59" s="830"/>
      <c r="X59" s="830"/>
      <c r="Y59" s="830"/>
      <c r="Z59" s="830"/>
      <c r="AA59" s="830"/>
      <c r="AB59" s="830"/>
      <c r="AC59" s="830"/>
      <c r="AD59" s="830"/>
      <c r="AE59" s="831"/>
      <c r="AF59" s="749"/>
      <c r="AG59" s="750"/>
      <c r="AH59" s="750"/>
      <c r="AI59" s="750"/>
      <c r="AJ59" s="751"/>
      <c r="AK59" s="833"/>
      <c r="AL59" s="830"/>
      <c r="AM59" s="830"/>
      <c r="AN59" s="830"/>
      <c r="AO59" s="830"/>
      <c r="AP59" s="830"/>
      <c r="AQ59" s="830"/>
      <c r="AR59" s="830"/>
      <c r="AS59" s="830"/>
      <c r="AT59" s="830"/>
      <c r="AU59" s="830"/>
      <c r="AV59" s="830"/>
      <c r="AW59" s="830"/>
      <c r="AX59" s="830"/>
      <c r="AY59" s="830"/>
      <c r="AZ59" s="832"/>
      <c r="BA59" s="832"/>
      <c r="BB59" s="832"/>
      <c r="BC59" s="832"/>
      <c r="BD59" s="832"/>
      <c r="BE59" s="826"/>
      <c r="BF59" s="826"/>
      <c r="BG59" s="826"/>
      <c r="BH59" s="826"/>
      <c r="BI59" s="827"/>
      <c r="BJ59" s="91"/>
      <c r="BK59" s="91"/>
      <c r="BL59" s="91"/>
      <c r="BM59" s="91"/>
      <c r="BN59" s="91"/>
      <c r="BO59" s="100"/>
      <c r="BP59" s="100"/>
      <c r="BQ59" s="97">
        <v>53</v>
      </c>
      <c r="BR59" s="98"/>
      <c r="BS59" s="776"/>
      <c r="BT59" s="777"/>
      <c r="BU59" s="777"/>
      <c r="BV59" s="777"/>
      <c r="BW59" s="777"/>
      <c r="BX59" s="777"/>
      <c r="BY59" s="777"/>
      <c r="BZ59" s="777"/>
      <c r="CA59" s="777"/>
      <c r="CB59" s="777"/>
      <c r="CC59" s="777"/>
      <c r="CD59" s="777"/>
      <c r="CE59" s="777"/>
      <c r="CF59" s="777"/>
      <c r="CG59" s="778"/>
      <c r="CH59" s="779"/>
      <c r="CI59" s="780"/>
      <c r="CJ59" s="780"/>
      <c r="CK59" s="780"/>
      <c r="CL59" s="781"/>
      <c r="CM59" s="779"/>
      <c r="CN59" s="780"/>
      <c r="CO59" s="780"/>
      <c r="CP59" s="780"/>
      <c r="CQ59" s="781"/>
      <c r="CR59" s="779"/>
      <c r="CS59" s="780"/>
      <c r="CT59" s="780"/>
      <c r="CU59" s="780"/>
      <c r="CV59" s="781"/>
      <c r="CW59" s="779"/>
      <c r="CX59" s="780"/>
      <c r="CY59" s="780"/>
      <c r="CZ59" s="780"/>
      <c r="DA59" s="781"/>
      <c r="DB59" s="779"/>
      <c r="DC59" s="780"/>
      <c r="DD59" s="780"/>
      <c r="DE59" s="780"/>
      <c r="DF59" s="781"/>
      <c r="DG59" s="779"/>
      <c r="DH59" s="780"/>
      <c r="DI59" s="780"/>
      <c r="DJ59" s="780"/>
      <c r="DK59" s="781"/>
      <c r="DL59" s="779"/>
      <c r="DM59" s="780"/>
      <c r="DN59" s="780"/>
      <c r="DO59" s="780"/>
      <c r="DP59" s="781"/>
      <c r="DQ59" s="779"/>
      <c r="DR59" s="780"/>
      <c r="DS59" s="780"/>
      <c r="DT59" s="780"/>
      <c r="DU59" s="781"/>
      <c r="DV59" s="776"/>
      <c r="DW59" s="777"/>
      <c r="DX59" s="777"/>
      <c r="DY59" s="777"/>
      <c r="DZ59" s="782"/>
      <c r="EA59" s="89"/>
    </row>
    <row r="60" spans="1:131" ht="26.25" customHeight="1" x14ac:dyDescent="0.2">
      <c r="A60" s="97">
        <v>33</v>
      </c>
      <c r="B60" s="743"/>
      <c r="C60" s="744"/>
      <c r="D60" s="744"/>
      <c r="E60" s="744"/>
      <c r="F60" s="744"/>
      <c r="G60" s="744"/>
      <c r="H60" s="744"/>
      <c r="I60" s="744"/>
      <c r="J60" s="744"/>
      <c r="K60" s="744"/>
      <c r="L60" s="744"/>
      <c r="M60" s="744"/>
      <c r="N60" s="744"/>
      <c r="O60" s="744"/>
      <c r="P60" s="745"/>
      <c r="Q60" s="829"/>
      <c r="R60" s="830"/>
      <c r="S60" s="830"/>
      <c r="T60" s="830"/>
      <c r="U60" s="830"/>
      <c r="V60" s="830"/>
      <c r="W60" s="830"/>
      <c r="X60" s="830"/>
      <c r="Y60" s="830"/>
      <c r="Z60" s="830"/>
      <c r="AA60" s="830"/>
      <c r="AB60" s="830"/>
      <c r="AC60" s="830"/>
      <c r="AD60" s="830"/>
      <c r="AE60" s="831"/>
      <c r="AF60" s="749"/>
      <c r="AG60" s="750"/>
      <c r="AH60" s="750"/>
      <c r="AI60" s="750"/>
      <c r="AJ60" s="751"/>
      <c r="AK60" s="833"/>
      <c r="AL60" s="830"/>
      <c r="AM60" s="830"/>
      <c r="AN60" s="830"/>
      <c r="AO60" s="830"/>
      <c r="AP60" s="830"/>
      <c r="AQ60" s="830"/>
      <c r="AR60" s="830"/>
      <c r="AS60" s="830"/>
      <c r="AT60" s="830"/>
      <c r="AU60" s="830"/>
      <c r="AV60" s="830"/>
      <c r="AW60" s="830"/>
      <c r="AX60" s="830"/>
      <c r="AY60" s="830"/>
      <c r="AZ60" s="832"/>
      <c r="BA60" s="832"/>
      <c r="BB60" s="832"/>
      <c r="BC60" s="832"/>
      <c r="BD60" s="832"/>
      <c r="BE60" s="826"/>
      <c r="BF60" s="826"/>
      <c r="BG60" s="826"/>
      <c r="BH60" s="826"/>
      <c r="BI60" s="827"/>
      <c r="BJ60" s="91"/>
      <c r="BK60" s="91"/>
      <c r="BL60" s="91"/>
      <c r="BM60" s="91"/>
      <c r="BN60" s="91"/>
      <c r="BO60" s="100"/>
      <c r="BP60" s="100"/>
      <c r="BQ60" s="97">
        <v>54</v>
      </c>
      <c r="BR60" s="98"/>
      <c r="BS60" s="776"/>
      <c r="BT60" s="777"/>
      <c r="BU60" s="777"/>
      <c r="BV60" s="777"/>
      <c r="BW60" s="777"/>
      <c r="BX60" s="777"/>
      <c r="BY60" s="777"/>
      <c r="BZ60" s="777"/>
      <c r="CA60" s="777"/>
      <c r="CB60" s="777"/>
      <c r="CC60" s="777"/>
      <c r="CD60" s="777"/>
      <c r="CE60" s="777"/>
      <c r="CF60" s="777"/>
      <c r="CG60" s="778"/>
      <c r="CH60" s="779"/>
      <c r="CI60" s="780"/>
      <c r="CJ60" s="780"/>
      <c r="CK60" s="780"/>
      <c r="CL60" s="781"/>
      <c r="CM60" s="779"/>
      <c r="CN60" s="780"/>
      <c r="CO60" s="780"/>
      <c r="CP60" s="780"/>
      <c r="CQ60" s="781"/>
      <c r="CR60" s="779"/>
      <c r="CS60" s="780"/>
      <c r="CT60" s="780"/>
      <c r="CU60" s="780"/>
      <c r="CV60" s="781"/>
      <c r="CW60" s="779"/>
      <c r="CX60" s="780"/>
      <c r="CY60" s="780"/>
      <c r="CZ60" s="780"/>
      <c r="DA60" s="781"/>
      <c r="DB60" s="779"/>
      <c r="DC60" s="780"/>
      <c r="DD60" s="780"/>
      <c r="DE60" s="780"/>
      <c r="DF60" s="781"/>
      <c r="DG60" s="779"/>
      <c r="DH60" s="780"/>
      <c r="DI60" s="780"/>
      <c r="DJ60" s="780"/>
      <c r="DK60" s="781"/>
      <c r="DL60" s="779"/>
      <c r="DM60" s="780"/>
      <c r="DN60" s="780"/>
      <c r="DO60" s="780"/>
      <c r="DP60" s="781"/>
      <c r="DQ60" s="779"/>
      <c r="DR60" s="780"/>
      <c r="DS60" s="780"/>
      <c r="DT60" s="780"/>
      <c r="DU60" s="781"/>
      <c r="DV60" s="776"/>
      <c r="DW60" s="777"/>
      <c r="DX60" s="777"/>
      <c r="DY60" s="777"/>
      <c r="DZ60" s="782"/>
      <c r="EA60" s="89"/>
    </row>
    <row r="61" spans="1:131" ht="26.25" customHeight="1" thickBot="1" x14ac:dyDescent="0.25">
      <c r="A61" s="97">
        <v>34</v>
      </c>
      <c r="B61" s="743"/>
      <c r="C61" s="744"/>
      <c r="D61" s="744"/>
      <c r="E61" s="744"/>
      <c r="F61" s="744"/>
      <c r="G61" s="744"/>
      <c r="H61" s="744"/>
      <c r="I61" s="744"/>
      <c r="J61" s="744"/>
      <c r="K61" s="744"/>
      <c r="L61" s="744"/>
      <c r="M61" s="744"/>
      <c r="N61" s="744"/>
      <c r="O61" s="744"/>
      <c r="P61" s="745"/>
      <c r="Q61" s="829"/>
      <c r="R61" s="830"/>
      <c r="S61" s="830"/>
      <c r="T61" s="830"/>
      <c r="U61" s="830"/>
      <c r="V61" s="830"/>
      <c r="W61" s="830"/>
      <c r="X61" s="830"/>
      <c r="Y61" s="830"/>
      <c r="Z61" s="830"/>
      <c r="AA61" s="830"/>
      <c r="AB61" s="830"/>
      <c r="AC61" s="830"/>
      <c r="AD61" s="830"/>
      <c r="AE61" s="831"/>
      <c r="AF61" s="749"/>
      <c r="AG61" s="750"/>
      <c r="AH61" s="750"/>
      <c r="AI61" s="750"/>
      <c r="AJ61" s="751"/>
      <c r="AK61" s="833"/>
      <c r="AL61" s="830"/>
      <c r="AM61" s="830"/>
      <c r="AN61" s="830"/>
      <c r="AO61" s="830"/>
      <c r="AP61" s="830"/>
      <c r="AQ61" s="830"/>
      <c r="AR61" s="830"/>
      <c r="AS61" s="830"/>
      <c r="AT61" s="830"/>
      <c r="AU61" s="830"/>
      <c r="AV61" s="830"/>
      <c r="AW61" s="830"/>
      <c r="AX61" s="830"/>
      <c r="AY61" s="830"/>
      <c r="AZ61" s="832"/>
      <c r="BA61" s="832"/>
      <c r="BB61" s="832"/>
      <c r="BC61" s="832"/>
      <c r="BD61" s="832"/>
      <c r="BE61" s="826"/>
      <c r="BF61" s="826"/>
      <c r="BG61" s="826"/>
      <c r="BH61" s="826"/>
      <c r="BI61" s="827"/>
      <c r="BJ61" s="91"/>
      <c r="BK61" s="91"/>
      <c r="BL61" s="91"/>
      <c r="BM61" s="91"/>
      <c r="BN61" s="91"/>
      <c r="BO61" s="100"/>
      <c r="BP61" s="100"/>
      <c r="BQ61" s="97">
        <v>55</v>
      </c>
      <c r="BR61" s="98"/>
      <c r="BS61" s="776"/>
      <c r="BT61" s="777"/>
      <c r="BU61" s="777"/>
      <c r="BV61" s="777"/>
      <c r="BW61" s="777"/>
      <c r="BX61" s="777"/>
      <c r="BY61" s="777"/>
      <c r="BZ61" s="777"/>
      <c r="CA61" s="777"/>
      <c r="CB61" s="777"/>
      <c r="CC61" s="777"/>
      <c r="CD61" s="777"/>
      <c r="CE61" s="777"/>
      <c r="CF61" s="777"/>
      <c r="CG61" s="778"/>
      <c r="CH61" s="779"/>
      <c r="CI61" s="780"/>
      <c r="CJ61" s="780"/>
      <c r="CK61" s="780"/>
      <c r="CL61" s="781"/>
      <c r="CM61" s="779"/>
      <c r="CN61" s="780"/>
      <c r="CO61" s="780"/>
      <c r="CP61" s="780"/>
      <c r="CQ61" s="781"/>
      <c r="CR61" s="779"/>
      <c r="CS61" s="780"/>
      <c r="CT61" s="780"/>
      <c r="CU61" s="780"/>
      <c r="CV61" s="781"/>
      <c r="CW61" s="779"/>
      <c r="CX61" s="780"/>
      <c r="CY61" s="780"/>
      <c r="CZ61" s="780"/>
      <c r="DA61" s="781"/>
      <c r="DB61" s="779"/>
      <c r="DC61" s="780"/>
      <c r="DD61" s="780"/>
      <c r="DE61" s="780"/>
      <c r="DF61" s="781"/>
      <c r="DG61" s="779"/>
      <c r="DH61" s="780"/>
      <c r="DI61" s="780"/>
      <c r="DJ61" s="780"/>
      <c r="DK61" s="781"/>
      <c r="DL61" s="779"/>
      <c r="DM61" s="780"/>
      <c r="DN61" s="780"/>
      <c r="DO61" s="780"/>
      <c r="DP61" s="781"/>
      <c r="DQ61" s="779"/>
      <c r="DR61" s="780"/>
      <c r="DS61" s="780"/>
      <c r="DT61" s="780"/>
      <c r="DU61" s="781"/>
      <c r="DV61" s="776"/>
      <c r="DW61" s="777"/>
      <c r="DX61" s="777"/>
      <c r="DY61" s="777"/>
      <c r="DZ61" s="782"/>
      <c r="EA61" s="89"/>
    </row>
    <row r="62" spans="1:131" ht="26.25" customHeight="1" x14ac:dyDescent="0.2">
      <c r="A62" s="97">
        <v>35</v>
      </c>
      <c r="B62" s="743"/>
      <c r="C62" s="744"/>
      <c r="D62" s="744"/>
      <c r="E62" s="744"/>
      <c r="F62" s="744"/>
      <c r="G62" s="744"/>
      <c r="H62" s="744"/>
      <c r="I62" s="744"/>
      <c r="J62" s="744"/>
      <c r="K62" s="744"/>
      <c r="L62" s="744"/>
      <c r="M62" s="744"/>
      <c r="N62" s="744"/>
      <c r="O62" s="744"/>
      <c r="P62" s="745"/>
      <c r="Q62" s="829"/>
      <c r="R62" s="830"/>
      <c r="S62" s="830"/>
      <c r="T62" s="830"/>
      <c r="U62" s="830"/>
      <c r="V62" s="830"/>
      <c r="W62" s="830"/>
      <c r="X62" s="830"/>
      <c r="Y62" s="830"/>
      <c r="Z62" s="830"/>
      <c r="AA62" s="830"/>
      <c r="AB62" s="830"/>
      <c r="AC62" s="830"/>
      <c r="AD62" s="830"/>
      <c r="AE62" s="831"/>
      <c r="AF62" s="749"/>
      <c r="AG62" s="750"/>
      <c r="AH62" s="750"/>
      <c r="AI62" s="750"/>
      <c r="AJ62" s="751"/>
      <c r="AK62" s="833"/>
      <c r="AL62" s="830"/>
      <c r="AM62" s="830"/>
      <c r="AN62" s="830"/>
      <c r="AO62" s="830"/>
      <c r="AP62" s="830"/>
      <c r="AQ62" s="830"/>
      <c r="AR62" s="830"/>
      <c r="AS62" s="830"/>
      <c r="AT62" s="830"/>
      <c r="AU62" s="830"/>
      <c r="AV62" s="830"/>
      <c r="AW62" s="830"/>
      <c r="AX62" s="830"/>
      <c r="AY62" s="830"/>
      <c r="AZ62" s="832"/>
      <c r="BA62" s="832"/>
      <c r="BB62" s="832"/>
      <c r="BC62" s="832"/>
      <c r="BD62" s="832"/>
      <c r="BE62" s="826"/>
      <c r="BF62" s="826"/>
      <c r="BG62" s="826"/>
      <c r="BH62" s="826"/>
      <c r="BI62" s="827"/>
      <c r="BJ62" s="841" t="s">
        <v>343</v>
      </c>
      <c r="BK62" s="800"/>
      <c r="BL62" s="800"/>
      <c r="BM62" s="800"/>
      <c r="BN62" s="801"/>
      <c r="BO62" s="100"/>
      <c r="BP62" s="100"/>
      <c r="BQ62" s="97">
        <v>56</v>
      </c>
      <c r="BR62" s="98"/>
      <c r="BS62" s="776"/>
      <c r="BT62" s="777"/>
      <c r="BU62" s="777"/>
      <c r="BV62" s="777"/>
      <c r="BW62" s="777"/>
      <c r="BX62" s="777"/>
      <c r="BY62" s="777"/>
      <c r="BZ62" s="777"/>
      <c r="CA62" s="777"/>
      <c r="CB62" s="777"/>
      <c r="CC62" s="777"/>
      <c r="CD62" s="777"/>
      <c r="CE62" s="777"/>
      <c r="CF62" s="777"/>
      <c r="CG62" s="778"/>
      <c r="CH62" s="779"/>
      <c r="CI62" s="780"/>
      <c r="CJ62" s="780"/>
      <c r="CK62" s="780"/>
      <c r="CL62" s="781"/>
      <c r="CM62" s="779"/>
      <c r="CN62" s="780"/>
      <c r="CO62" s="780"/>
      <c r="CP62" s="780"/>
      <c r="CQ62" s="781"/>
      <c r="CR62" s="779"/>
      <c r="CS62" s="780"/>
      <c r="CT62" s="780"/>
      <c r="CU62" s="780"/>
      <c r="CV62" s="781"/>
      <c r="CW62" s="779"/>
      <c r="CX62" s="780"/>
      <c r="CY62" s="780"/>
      <c r="CZ62" s="780"/>
      <c r="DA62" s="781"/>
      <c r="DB62" s="779"/>
      <c r="DC62" s="780"/>
      <c r="DD62" s="780"/>
      <c r="DE62" s="780"/>
      <c r="DF62" s="781"/>
      <c r="DG62" s="779"/>
      <c r="DH62" s="780"/>
      <c r="DI62" s="780"/>
      <c r="DJ62" s="780"/>
      <c r="DK62" s="781"/>
      <c r="DL62" s="779"/>
      <c r="DM62" s="780"/>
      <c r="DN62" s="780"/>
      <c r="DO62" s="780"/>
      <c r="DP62" s="781"/>
      <c r="DQ62" s="779"/>
      <c r="DR62" s="780"/>
      <c r="DS62" s="780"/>
      <c r="DT62" s="780"/>
      <c r="DU62" s="781"/>
      <c r="DV62" s="776"/>
      <c r="DW62" s="777"/>
      <c r="DX62" s="777"/>
      <c r="DY62" s="777"/>
      <c r="DZ62" s="782"/>
      <c r="EA62" s="89"/>
    </row>
    <row r="63" spans="1:131" ht="26.25" customHeight="1" thickBot="1" x14ac:dyDescent="0.25">
      <c r="A63" s="99" t="s">
        <v>322</v>
      </c>
      <c r="B63" s="783" t="s">
        <v>344</v>
      </c>
      <c r="C63" s="784"/>
      <c r="D63" s="784"/>
      <c r="E63" s="784"/>
      <c r="F63" s="784"/>
      <c r="G63" s="784"/>
      <c r="H63" s="784"/>
      <c r="I63" s="784"/>
      <c r="J63" s="784"/>
      <c r="K63" s="784"/>
      <c r="L63" s="784"/>
      <c r="M63" s="784"/>
      <c r="N63" s="784"/>
      <c r="O63" s="784"/>
      <c r="P63" s="785"/>
      <c r="Q63" s="834"/>
      <c r="R63" s="835"/>
      <c r="S63" s="835"/>
      <c r="T63" s="835"/>
      <c r="U63" s="835"/>
      <c r="V63" s="835"/>
      <c r="W63" s="835"/>
      <c r="X63" s="835"/>
      <c r="Y63" s="835"/>
      <c r="Z63" s="835"/>
      <c r="AA63" s="835"/>
      <c r="AB63" s="835"/>
      <c r="AC63" s="835"/>
      <c r="AD63" s="835"/>
      <c r="AE63" s="836"/>
      <c r="AF63" s="837">
        <v>730</v>
      </c>
      <c r="AG63" s="838"/>
      <c r="AH63" s="838"/>
      <c r="AI63" s="838"/>
      <c r="AJ63" s="839"/>
      <c r="AK63" s="840"/>
      <c r="AL63" s="835"/>
      <c r="AM63" s="835"/>
      <c r="AN63" s="835"/>
      <c r="AO63" s="835"/>
      <c r="AP63" s="838">
        <v>5105</v>
      </c>
      <c r="AQ63" s="838"/>
      <c r="AR63" s="838"/>
      <c r="AS63" s="838"/>
      <c r="AT63" s="838"/>
      <c r="AU63" s="838">
        <v>4625</v>
      </c>
      <c r="AV63" s="838"/>
      <c r="AW63" s="838"/>
      <c r="AX63" s="838"/>
      <c r="AY63" s="838"/>
      <c r="AZ63" s="842"/>
      <c r="BA63" s="842"/>
      <c r="BB63" s="842"/>
      <c r="BC63" s="842"/>
      <c r="BD63" s="842"/>
      <c r="BE63" s="843"/>
      <c r="BF63" s="843"/>
      <c r="BG63" s="843"/>
      <c r="BH63" s="843"/>
      <c r="BI63" s="844"/>
      <c r="BJ63" s="845" t="s">
        <v>64</v>
      </c>
      <c r="BK63" s="846"/>
      <c r="BL63" s="846"/>
      <c r="BM63" s="846"/>
      <c r="BN63" s="847"/>
      <c r="BO63" s="100"/>
      <c r="BP63" s="100"/>
      <c r="BQ63" s="97">
        <v>57</v>
      </c>
      <c r="BR63" s="98"/>
      <c r="BS63" s="776"/>
      <c r="BT63" s="777"/>
      <c r="BU63" s="777"/>
      <c r="BV63" s="777"/>
      <c r="BW63" s="777"/>
      <c r="BX63" s="777"/>
      <c r="BY63" s="777"/>
      <c r="BZ63" s="777"/>
      <c r="CA63" s="777"/>
      <c r="CB63" s="777"/>
      <c r="CC63" s="777"/>
      <c r="CD63" s="777"/>
      <c r="CE63" s="777"/>
      <c r="CF63" s="777"/>
      <c r="CG63" s="778"/>
      <c r="CH63" s="779"/>
      <c r="CI63" s="780"/>
      <c r="CJ63" s="780"/>
      <c r="CK63" s="780"/>
      <c r="CL63" s="781"/>
      <c r="CM63" s="779"/>
      <c r="CN63" s="780"/>
      <c r="CO63" s="780"/>
      <c r="CP63" s="780"/>
      <c r="CQ63" s="781"/>
      <c r="CR63" s="779"/>
      <c r="CS63" s="780"/>
      <c r="CT63" s="780"/>
      <c r="CU63" s="780"/>
      <c r="CV63" s="781"/>
      <c r="CW63" s="779"/>
      <c r="CX63" s="780"/>
      <c r="CY63" s="780"/>
      <c r="CZ63" s="780"/>
      <c r="DA63" s="781"/>
      <c r="DB63" s="779"/>
      <c r="DC63" s="780"/>
      <c r="DD63" s="780"/>
      <c r="DE63" s="780"/>
      <c r="DF63" s="781"/>
      <c r="DG63" s="779"/>
      <c r="DH63" s="780"/>
      <c r="DI63" s="780"/>
      <c r="DJ63" s="780"/>
      <c r="DK63" s="781"/>
      <c r="DL63" s="779"/>
      <c r="DM63" s="780"/>
      <c r="DN63" s="780"/>
      <c r="DO63" s="780"/>
      <c r="DP63" s="781"/>
      <c r="DQ63" s="779"/>
      <c r="DR63" s="780"/>
      <c r="DS63" s="780"/>
      <c r="DT63" s="780"/>
      <c r="DU63" s="781"/>
      <c r="DV63" s="776"/>
      <c r="DW63" s="777"/>
      <c r="DX63" s="777"/>
      <c r="DY63" s="777"/>
      <c r="DZ63" s="782"/>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76"/>
      <c r="BT64" s="777"/>
      <c r="BU64" s="777"/>
      <c r="BV64" s="777"/>
      <c r="BW64" s="777"/>
      <c r="BX64" s="777"/>
      <c r="BY64" s="777"/>
      <c r="BZ64" s="777"/>
      <c r="CA64" s="777"/>
      <c r="CB64" s="777"/>
      <c r="CC64" s="777"/>
      <c r="CD64" s="777"/>
      <c r="CE64" s="777"/>
      <c r="CF64" s="777"/>
      <c r="CG64" s="778"/>
      <c r="CH64" s="779"/>
      <c r="CI64" s="780"/>
      <c r="CJ64" s="780"/>
      <c r="CK64" s="780"/>
      <c r="CL64" s="781"/>
      <c r="CM64" s="779"/>
      <c r="CN64" s="780"/>
      <c r="CO64" s="780"/>
      <c r="CP64" s="780"/>
      <c r="CQ64" s="781"/>
      <c r="CR64" s="779"/>
      <c r="CS64" s="780"/>
      <c r="CT64" s="780"/>
      <c r="CU64" s="780"/>
      <c r="CV64" s="781"/>
      <c r="CW64" s="779"/>
      <c r="CX64" s="780"/>
      <c r="CY64" s="780"/>
      <c r="CZ64" s="780"/>
      <c r="DA64" s="781"/>
      <c r="DB64" s="779"/>
      <c r="DC64" s="780"/>
      <c r="DD64" s="780"/>
      <c r="DE64" s="780"/>
      <c r="DF64" s="781"/>
      <c r="DG64" s="779"/>
      <c r="DH64" s="780"/>
      <c r="DI64" s="780"/>
      <c r="DJ64" s="780"/>
      <c r="DK64" s="781"/>
      <c r="DL64" s="779"/>
      <c r="DM64" s="780"/>
      <c r="DN64" s="780"/>
      <c r="DO64" s="780"/>
      <c r="DP64" s="781"/>
      <c r="DQ64" s="779"/>
      <c r="DR64" s="780"/>
      <c r="DS64" s="780"/>
      <c r="DT64" s="780"/>
      <c r="DU64" s="781"/>
      <c r="DV64" s="776"/>
      <c r="DW64" s="777"/>
      <c r="DX64" s="777"/>
      <c r="DY64" s="777"/>
      <c r="DZ64" s="782"/>
      <c r="EA64" s="89"/>
    </row>
    <row r="65" spans="1:131" ht="26.25" customHeight="1" thickBot="1" x14ac:dyDescent="0.25">
      <c r="A65" s="91" t="s">
        <v>345</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76"/>
      <c r="BT65" s="777"/>
      <c r="BU65" s="777"/>
      <c r="BV65" s="777"/>
      <c r="BW65" s="777"/>
      <c r="BX65" s="777"/>
      <c r="BY65" s="777"/>
      <c r="BZ65" s="777"/>
      <c r="CA65" s="777"/>
      <c r="CB65" s="777"/>
      <c r="CC65" s="777"/>
      <c r="CD65" s="777"/>
      <c r="CE65" s="777"/>
      <c r="CF65" s="777"/>
      <c r="CG65" s="778"/>
      <c r="CH65" s="779"/>
      <c r="CI65" s="780"/>
      <c r="CJ65" s="780"/>
      <c r="CK65" s="780"/>
      <c r="CL65" s="781"/>
      <c r="CM65" s="779"/>
      <c r="CN65" s="780"/>
      <c r="CO65" s="780"/>
      <c r="CP65" s="780"/>
      <c r="CQ65" s="781"/>
      <c r="CR65" s="779"/>
      <c r="CS65" s="780"/>
      <c r="CT65" s="780"/>
      <c r="CU65" s="780"/>
      <c r="CV65" s="781"/>
      <c r="CW65" s="779"/>
      <c r="CX65" s="780"/>
      <c r="CY65" s="780"/>
      <c r="CZ65" s="780"/>
      <c r="DA65" s="781"/>
      <c r="DB65" s="779"/>
      <c r="DC65" s="780"/>
      <c r="DD65" s="780"/>
      <c r="DE65" s="780"/>
      <c r="DF65" s="781"/>
      <c r="DG65" s="779"/>
      <c r="DH65" s="780"/>
      <c r="DI65" s="780"/>
      <c r="DJ65" s="780"/>
      <c r="DK65" s="781"/>
      <c r="DL65" s="779"/>
      <c r="DM65" s="780"/>
      <c r="DN65" s="780"/>
      <c r="DO65" s="780"/>
      <c r="DP65" s="781"/>
      <c r="DQ65" s="779"/>
      <c r="DR65" s="780"/>
      <c r="DS65" s="780"/>
      <c r="DT65" s="780"/>
      <c r="DU65" s="781"/>
      <c r="DV65" s="776"/>
      <c r="DW65" s="777"/>
      <c r="DX65" s="777"/>
      <c r="DY65" s="777"/>
      <c r="DZ65" s="782"/>
      <c r="EA65" s="89"/>
    </row>
    <row r="66" spans="1:131" ht="26.25" customHeight="1" x14ac:dyDescent="0.2">
      <c r="A66" s="723" t="s">
        <v>346</v>
      </c>
      <c r="B66" s="724"/>
      <c r="C66" s="724"/>
      <c r="D66" s="724"/>
      <c r="E66" s="724"/>
      <c r="F66" s="724"/>
      <c r="G66" s="724"/>
      <c r="H66" s="724"/>
      <c r="I66" s="724"/>
      <c r="J66" s="724"/>
      <c r="K66" s="724"/>
      <c r="L66" s="724"/>
      <c r="M66" s="724"/>
      <c r="N66" s="724"/>
      <c r="O66" s="724"/>
      <c r="P66" s="725"/>
      <c r="Q66" s="719" t="s">
        <v>326</v>
      </c>
      <c r="R66" s="715"/>
      <c r="S66" s="715"/>
      <c r="T66" s="715"/>
      <c r="U66" s="716"/>
      <c r="V66" s="719" t="s">
        <v>327</v>
      </c>
      <c r="W66" s="715"/>
      <c r="X66" s="715"/>
      <c r="Y66" s="715"/>
      <c r="Z66" s="716"/>
      <c r="AA66" s="719" t="s">
        <v>328</v>
      </c>
      <c r="AB66" s="715"/>
      <c r="AC66" s="715"/>
      <c r="AD66" s="715"/>
      <c r="AE66" s="716"/>
      <c r="AF66" s="848" t="s">
        <v>329</v>
      </c>
      <c r="AG66" s="809"/>
      <c r="AH66" s="809"/>
      <c r="AI66" s="809"/>
      <c r="AJ66" s="849"/>
      <c r="AK66" s="719" t="s">
        <v>330</v>
      </c>
      <c r="AL66" s="724"/>
      <c r="AM66" s="724"/>
      <c r="AN66" s="724"/>
      <c r="AO66" s="725"/>
      <c r="AP66" s="719" t="s">
        <v>331</v>
      </c>
      <c r="AQ66" s="715"/>
      <c r="AR66" s="715"/>
      <c r="AS66" s="715"/>
      <c r="AT66" s="716"/>
      <c r="AU66" s="719" t="s">
        <v>347</v>
      </c>
      <c r="AV66" s="715"/>
      <c r="AW66" s="715"/>
      <c r="AX66" s="715"/>
      <c r="AY66" s="716"/>
      <c r="AZ66" s="719" t="s">
        <v>310</v>
      </c>
      <c r="BA66" s="715"/>
      <c r="BB66" s="715"/>
      <c r="BC66" s="715"/>
      <c r="BD66" s="721"/>
      <c r="BE66" s="100"/>
      <c r="BF66" s="100"/>
      <c r="BG66" s="100"/>
      <c r="BH66" s="100"/>
      <c r="BI66" s="100"/>
      <c r="BJ66" s="100"/>
      <c r="BK66" s="100"/>
      <c r="BL66" s="100"/>
      <c r="BM66" s="100"/>
      <c r="BN66" s="100"/>
      <c r="BO66" s="100"/>
      <c r="BP66" s="100"/>
      <c r="BQ66" s="97">
        <v>60</v>
      </c>
      <c r="BR66" s="102"/>
      <c r="BS66" s="853"/>
      <c r="BT66" s="854"/>
      <c r="BU66" s="854"/>
      <c r="BV66" s="854"/>
      <c r="BW66" s="854"/>
      <c r="BX66" s="854"/>
      <c r="BY66" s="854"/>
      <c r="BZ66" s="854"/>
      <c r="CA66" s="854"/>
      <c r="CB66" s="854"/>
      <c r="CC66" s="854"/>
      <c r="CD66" s="854"/>
      <c r="CE66" s="854"/>
      <c r="CF66" s="854"/>
      <c r="CG66" s="859"/>
      <c r="CH66" s="856"/>
      <c r="CI66" s="857"/>
      <c r="CJ66" s="857"/>
      <c r="CK66" s="857"/>
      <c r="CL66" s="858"/>
      <c r="CM66" s="856"/>
      <c r="CN66" s="857"/>
      <c r="CO66" s="857"/>
      <c r="CP66" s="857"/>
      <c r="CQ66" s="858"/>
      <c r="CR66" s="856"/>
      <c r="CS66" s="857"/>
      <c r="CT66" s="857"/>
      <c r="CU66" s="857"/>
      <c r="CV66" s="858"/>
      <c r="CW66" s="856"/>
      <c r="CX66" s="857"/>
      <c r="CY66" s="857"/>
      <c r="CZ66" s="857"/>
      <c r="DA66" s="858"/>
      <c r="DB66" s="856"/>
      <c r="DC66" s="857"/>
      <c r="DD66" s="857"/>
      <c r="DE66" s="857"/>
      <c r="DF66" s="858"/>
      <c r="DG66" s="856"/>
      <c r="DH66" s="857"/>
      <c r="DI66" s="857"/>
      <c r="DJ66" s="857"/>
      <c r="DK66" s="858"/>
      <c r="DL66" s="856"/>
      <c r="DM66" s="857"/>
      <c r="DN66" s="857"/>
      <c r="DO66" s="857"/>
      <c r="DP66" s="858"/>
      <c r="DQ66" s="856"/>
      <c r="DR66" s="857"/>
      <c r="DS66" s="857"/>
      <c r="DT66" s="857"/>
      <c r="DU66" s="858"/>
      <c r="DV66" s="853"/>
      <c r="DW66" s="854"/>
      <c r="DX66" s="854"/>
      <c r="DY66" s="854"/>
      <c r="DZ66" s="855"/>
      <c r="EA66" s="89"/>
    </row>
    <row r="67" spans="1:131" ht="26.25" customHeight="1" thickBot="1" x14ac:dyDescent="0.25">
      <c r="A67" s="726"/>
      <c r="B67" s="727"/>
      <c r="C67" s="727"/>
      <c r="D67" s="727"/>
      <c r="E67" s="727"/>
      <c r="F67" s="727"/>
      <c r="G67" s="727"/>
      <c r="H67" s="727"/>
      <c r="I67" s="727"/>
      <c r="J67" s="727"/>
      <c r="K67" s="727"/>
      <c r="L67" s="727"/>
      <c r="M67" s="727"/>
      <c r="N67" s="727"/>
      <c r="O67" s="727"/>
      <c r="P67" s="728"/>
      <c r="Q67" s="720"/>
      <c r="R67" s="717"/>
      <c r="S67" s="717"/>
      <c r="T67" s="717"/>
      <c r="U67" s="718"/>
      <c r="V67" s="720"/>
      <c r="W67" s="717"/>
      <c r="X67" s="717"/>
      <c r="Y67" s="717"/>
      <c r="Z67" s="718"/>
      <c r="AA67" s="720"/>
      <c r="AB67" s="717"/>
      <c r="AC67" s="717"/>
      <c r="AD67" s="717"/>
      <c r="AE67" s="718"/>
      <c r="AF67" s="850"/>
      <c r="AG67" s="812"/>
      <c r="AH67" s="812"/>
      <c r="AI67" s="812"/>
      <c r="AJ67" s="851"/>
      <c r="AK67" s="852"/>
      <c r="AL67" s="727"/>
      <c r="AM67" s="727"/>
      <c r="AN67" s="727"/>
      <c r="AO67" s="728"/>
      <c r="AP67" s="720"/>
      <c r="AQ67" s="717"/>
      <c r="AR67" s="717"/>
      <c r="AS67" s="717"/>
      <c r="AT67" s="718"/>
      <c r="AU67" s="720"/>
      <c r="AV67" s="717"/>
      <c r="AW67" s="717"/>
      <c r="AX67" s="717"/>
      <c r="AY67" s="718"/>
      <c r="AZ67" s="720"/>
      <c r="BA67" s="717"/>
      <c r="BB67" s="717"/>
      <c r="BC67" s="717"/>
      <c r="BD67" s="722"/>
      <c r="BE67" s="100"/>
      <c r="BF67" s="100"/>
      <c r="BG67" s="100"/>
      <c r="BH67" s="100"/>
      <c r="BI67" s="100"/>
      <c r="BJ67" s="100"/>
      <c r="BK67" s="100"/>
      <c r="BL67" s="100"/>
      <c r="BM67" s="100"/>
      <c r="BN67" s="100"/>
      <c r="BO67" s="100"/>
      <c r="BP67" s="100"/>
      <c r="BQ67" s="97">
        <v>61</v>
      </c>
      <c r="BR67" s="102"/>
      <c r="BS67" s="853"/>
      <c r="BT67" s="854"/>
      <c r="BU67" s="854"/>
      <c r="BV67" s="854"/>
      <c r="BW67" s="854"/>
      <c r="BX67" s="854"/>
      <c r="BY67" s="854"/>
      <c r="BZ67" s="854"/>
      <c r="CA67" s="854"/>
      <c r="CB67" s="854"/>
      <c r="CC67" s="854"/>
      <c r="CD67" s="854"/>
      <c r="CE67" s="854"/>
      <c r="CF67" s="854"/>
      <c r="CG67" s="859"/>
      <c r="CH67" s="856"/>
      <c r="CI67" s="857"/>
      <c r="CJ67" s="857"/>
      <c r="CK67" s="857"/>
      <c r="CL67" s="858"/>
      <c r="CM67" s="856"/>
      <c r="CN67" s="857"/>
      <c r="CO67" s="857"/>
      <c r="CP67" s="857"/>
      <c r="CQ67" s="858"/>
      <c r="CR67" s="856"/>
      <c r="CS67" s="857"/>
      <c r="CT67" s="857"/>
      <c r="CU67" s="857"/>
      <c r="CV67" s="858"/>
      <c r="CW67" s="856"/>
      <c r="CX67" s="857"/>
      <c r="CY67" s="857"/>
      <c r="CZ67" s="857"/>
      <c r="DA67" s="858"/>
      <c r="DB67" s="856"/>
      <c r="DC67" s="857"/>
      <c r="DD67" s="857"/>
      <c r="DE67" s="857"/>
      <c r="DF67" s="858"/>
      <c r="DG67" s="856"/>
      <c r="DH67" s="857"/>
      <c r="DI67" s="857"/>
      <c r="DJ67" s="857"/>
      <c r="DK67" s="858"/>
      <c r="DL67" s="856"/>
      <c r="DM67" s="857"/>
      <c r="DN67" s="857"/>
      <c r="DO67" s="857"/>
      <c r="DP67" s="858"/>
      <c r="DQ67" s="856"/>
      <c r="DR67" s="857"/>
      <c r="DS67" s="857"/>
      <c r="DT67" s="857"/>
      <c r="DU67" s="858"/>
      <c r="DV67" s="853"/>
      <c r="DW67" s="854"/>
      <c r="DX67" s="854"/>
      <c r="DY67" s="854"/>
      <c r="DZ67" s="855"/>
      <c r="EA67" s="89"/>
    </row>
    <row r="68" spans="1:131" ht="26.25" customHeight="1" thickTop="1" x14ac:dyDescent="0.2">
      <c r="A68" s="95">
        <v>1</v>
      </c>
      <c r="B68" s="863" t="s">
        <v>348</v>
      </c>
      <c r="C68" s="864"/>
      <c r="D68" s="864"/>
      <c r="E68" s="864"/>
      <c r="F68" s="864"/>
      <c r="G68" s="864"/>
      <c r="H68" s="864"/>
      <c r="I68" s="864"/>
      <c r="J68" s="864"/>
      <c r="K68" s="864"/>
      <c r="L68" s="864"/>
      <c r="M68" s="864"/>
      <c r="N68" s="864"/>
      <c r="O68" s="864"/>
      <c r="P68" s="865"/>
      <c r="Q68" s="866">
        <v>925</v>
      </c>
      <c r="R68" s="860"/>
      <c r="S68" s="860"/>
      <c r="T68" s="860"/>
      <c r="U68" s="860"/>
      <c r="V68" s="860">
        <v>911</v>
      </c>
      <c r="W68" s="860"/>
      <c r="X68" s="860"/>
      <c r="Y68" s="860"/>
      <c r="Z68" s="860"/>
      <c r="AA68" s="860">
        <v>14</v>
      </c>
      <c r="AB68" s="860"/>
      <c r="AC68" s="860"/>
      <c r="AD68" s="860"/>
      <c r="AE68" s="860"/>
      <c r="AF68" s="860">
        <v>14</v>
      </c>
      <c r="AG68" s="860"/>
      <c r="AH68" s="860"/>
      <c r="AI68" s="860"/>
      <c r="AJ68" s="860"/>
      <c r="AK68" s="860">
        <v>19</v>
      </c>
      <c r="AL68" s="860"/>
      <c r="AM68" s="860"/>
      <c r="AN68" s="860"/>
      <c r="AO68" s="860"/>
      <c r="AP68" s="860">
        <v>136</v>
      </c>
      <c r="AQ68" s="860"/>
      <c r="AR68" s="860"/>
      <c r="AS68" s="860"/>
      <c r="AT68" s="860"/>
      <c r="AU68" s="860">
        <v>17</v>
      </c>
      <c r="AV68" s="860"/>
      <c r="AW68" s="860"/>
      <c r="AX68" s="860"/>
      <c r="AY68" s="860"/>
      <c r="AZ68" s="861"/>
      <c r="BA68" s="861"/>
      <c r="BB68" s="861"/>
      <c r="BC68" s="861"/>
      <c r="BD68" s="862"/>
      <c r="BE68" s="100"/>
      <c r="BF68" s="100"/>
      <c r="BG68" s="100"/>
      <c r="BH68" s="100"/>
      <c r="BI68" s="100"/>
      <c r="BJ68" s="100"/>
      <c r="BK68" s="100"/>
      <c r="BL68" s="100"/>
      <c r="BM68" s="100"/>
      <c r="BN68" s="100"/>
      <c r="BO68" s="100"/>
      <c r="BP68" s="100"/>
      <c r="BQ68" s="97">
        <v>62</v>
      </c>
      <c r="BR68" s="102"/>
      <c r="BS68" s="853"/>
      <c r="BT68" s="854"/>
      <c r="BU68" s="854"/>
      <c r="BV68" s="854"/>
      <c r="BW68" s="854"/>
      <c r="BX68" s="854"/>
      <c r="BY68" s="854"/>
      <c r="BZ68" s="854"/>
      <c r="CA68" s="854"/>
      <c r="CB68" s="854"/>
      <c r="CC68" s="854"/>
      <c r="CD68" s="854"/>
      <c r="CE68" s="854"/>
      <c r="CF68" s="854"/>
      <c r="CG68" s="859"/>
      <c r="CH68" s="856"/>
      <c r="CI68" s="857"/>
      <c r="CJ68" s="857"/>
      <c r="CK68" s="857"/>
      <c r="CL68" s="858"/>
      <c r="CM68" s="856"/>
      <c r="CN68" s="857"/>
      <c r="CO68" s="857"/>
      <c r="CP68" s="857"/>
      <c r="CQ68" s="858"/>
      <c r="CR68" s="856"/>
      <c r="CS68" s="857"/>
      <c r="CT68" s="857"/>
      <c r="CU68" s="857"/>
      <c r="CV68" s="858"/>
      <c r="CW68" s="856"/>
      <c r="CX68" s="857"/>
      <c r="CY68" s="857"/>
      <c r="CZ68" s="857"/>
      <c r="DA68" s="858"/>
      <c r="DB68" s="856"/>
      <c r="DC68" s="857"/>
      <c r="DD68" s="857"/>
      <c r="DE68" s="857"/>
      <c r="DF68" s="858"/>
      <c r="DG68" s="856"/>
      <c r="DH68" s="857"/>
      <c r="DI68" s="857"/>
      <c r="DJ68" s="857"/>
      <c r="DK68" s="858"/>
      <c r="DL68" s="856"/>
      <c r="DM68" s="857"/>
      <c r="DN68" s="857"/>
      <c r="DO68" s="857"/>
      <c r="DP68" s="858"/>
      <c r="DQ68" s="856"/>
      <c r="DR68" s="857"/>
      <c r="DS68" s="857"/>
      <c r="DT68" s="857"/>
      <c r="DU68" s="858"/>
      <c r="DV68" s="853"/>
      <c r="DW68" s="854"/>
      <c r="DX68" s="854"/>
      <c r="DY68" s="854"/>
      <c r="DZ68" s="855"/>
      <c r="EA68" s="89"/>
    </row>
    <row r="69" spans="1:131" ht="26.25" customHeight="1" x14ac:dyDescent="0.2">
      <c r="A69" s="97">
        <v>2</v>
      </c>
      <c r="B69" s="867" t="s">
        <v>349</v>
      </c>
      <c r="C69" s="868"/>
      <c r="D69" s="868"/>
      <c r="E69" s="868"/>
      <c r="F69" s="868"/>
      <c r="G69" s="868"/>
      <c r="H69" s="868"/>
      <c r="I69" s="868"/>
      <c r="J69" s="868"/>
      <c r="K69" s="868"/>
      <c r="L69" s="868"/>
      <c r="M69" s="868"/>
      <c r="N69" s="868"/>
      <c r="O69" s="868"/>
      <c r="P69" s="869"/>
      <c r="Q69" s="870">
        <v>7918</v>
      </c>
      <c r="R69" s="824"/>
      <c r="S69" s="824"/>
      <c r="T69" s="824"/>
      <c r="U69" s="824"/>
      <c r="V69" s="824">
        <v>7477</v>
      </c>
      <c r="W69" s="824"/>
      <c r="X69" s="824"/>
      <c r="Y69" s="824"/>
      <c r="Z69" s="824"/>
      <c r="AA69" s="824">
        <v>441</v>
      </c>
      <c r="AB69" s="824"/>
      <c r="AC69" s="824"/>
      <c r="AD69" s="824"/>
      <c r="AE69" s="824"/>
      <c r="AF69" s="824">
        <v>2017</v>
      </c>
      <c r="AG69" s="824"/>
      <c r="AH69" s="824"/>
      <c r="AI69" s="824"/>
      <c r="AJ69" s="824"/>
      <c r="AK69" s="824" t="s">
        <v>335</v>
      </c>
      <c r="AL69" s="824"/>
      <c r="AM69" s="824"/>
      <c r="AN69" s="824"/>
      <c r="AO69" s="824"/>
      <c r="AP69" s="824">
        <v>4744</v>
      </c>
      <c r="AQ69" s="824"/>
      <c r="AR69" s="824"/>
      <c r="AS69" s="824"/>
      <c r="AT69" s="824"/>
      <c r="AU69" s="824">
        <v>428</v>
      </c>
      <c r="AV69" s="824"/>
      <c r="AW69" s="824"/>
      <c r="AX69" s="824"/>
      <c r="AY69" s="824"/>
      <c r="AZ69" s="826"/>
      <c r="BA69" s="826"/>
      <c r="BB69" s="826"/>
      <c r="BC69" s="826"/>
      <c r="BD69" s="827"/>
      <c r="BE69" s="100"/>
      <c r="BF69" s="100"/>
      <c r="BG69" s="100"/>
      <c r="BH69" s="100"/>
      <c r="BI69" s="100"/>
      <c r="BJ69" s="100"/>
      <c r="BK69" s="100"/>
      <c r="BL69" s="100"/>
      <c r="BM69" s="100"/>
      <c r="BN69" s="100"/>
      <c r="BO69" s="100"/>
      <c r="BP69" s="100"/>
      <c r="BQ69" s="97">
        <v>63</v>
      </c>
      <c r="BR69" s="102"/>
      <c r="BS69" s="853"/>
      <c r="BT69" s="854"/>
      <c r="BU69" s="854"/>
      <c r="BV69" s="854"/>
      <c r="BW69" s="854"/>
      <c r="BX69" s="854"/>
      <c r="BY69" s="854"/>
      <c r="BZ69" s="854"/>
      <c r="CA69" s="854"/>
      <c r="CB69" s="854"/>
      <c r="CC69" s="854"/>
      <c r="CD69" s="854"/>
      <c r="CE69" s="854"/>
      <c r="CF69" s="854"/>
      <c r="CG69" s="859"/>
      <c r="CH69" s="856"/>
      <c r="CI69" s="857"/>
      <c r="CJ69" s="857"/>
      <c r="CK69" s="857"/>
      <c r="CL69" s="858"/>
      <c r="CM69" s="856"/>
      <c r="CN69" s="857"/>
      <c r="CO69" s="857"/>
      <c r="CP69" s="857"/>
      <c r="CQ69" s="858"/>
      <c r="CR69" s="856"/>
      <c r="CS69" s="857"/>
      <c r="CT69" s="857"/>
      <c r="CU69" s="857"/>
      <c r="CV69" s="858"/>
      <c r="CW69" s="856"/>
      <c r="CX69" s="857"/>
      <c r="CY69" s="857"/>
      <c r="CZ69" s="857"/>
      <c r="DA69" s="858"/>
      <c r="DB69" s="856"/>
      <c r="DC69" s="857"/>
      <c r="DD69" s="857"/>
      <c r="DE69" s="857"/>
      <c r="DF69" s="858"/>
      <c r="DG69" s="856"/>
      <c r="DH69" s="857"/>
      <c r="DI69" s="857"/>
      <c r="DJ69" s="857"/>
      <c r="DK69" s="858"/>
      <c r="DL69" s="856"/>
      <c r="DM69" s="857"/>
      <c r="DN69" s="857"/>
      <c r="DO69" s="857"/>
      <c r="DP69" s="858"/>
      <c r="DQ69" s="856"/>
      <c r="DR69" s="857"/>
      <c r="DS69" s="857"/>
      <c r="DT69" s="857"/>
      <c r="DU69" s="858"/>
      <c r="DV69" s="853"/>
      <c r="DW69" s="854"/>
      <c r="DX69" s="854"/>
      <c r="DY69" s="854"/>
      <c r="DZ69" s="855"/>
      <c r="EA69" s="89"/>
    </row>
    <row r="70" spans="1:131" ht="26.25" customHeight="1" x14ac:dyDescent="0.2">
      <c r="A70" s="97">
        <v>3</v>
      </c>
      <c r="B70" s="867" t="s">
        <v>350</v>
      </c>
      <c r="C70" s="868"/>
      <c r="D70" s="868"/>
      <c r="E70" s="868"/>
      <c r="F70" s="868"/>
      <c r="G70" s="868"/>
      <c r="H70" s="868"/>
      <c r="I70" s="868"/>
      <c r="J70" s="868"/>
      <c r="K70" s="868"/>
      <c r="L70" s="868"/>
      <c r="M70" s="868"/>
      <c r="N70" s="868"/>
      <c r="O70" s="868"/>
      <c r="P70" s="869"/>
      <c r="Q70" s="870">
        <v>462</v>
      </c>
      <c r="R70" s="824"/>
      <c r="S70" s="824"/>
      <c r="T70" s="824"/>
      <c r="U70" s="824"/>
      <c r="V70" s="824">
        <v>448</v>
      </c>
      <c r="W70" s="824"/>
      <c r="X70" s="824"/>
      <c r="Y70" s="824"/>
      <c r="Z70" s="824"/>
      <c r="AA70" s="824">
        <v>14</v>
      </c>
      <c r="AB70" s="824"/>
      <c r="AC70" s="824"/>
      <c r="AD70" s="824"/>
      <c r="AE70" s="824"/>
      <c r="AF70" s="824">
        <v>14</v>
      </c>
      <c r="AG70" s="824"/>
      <c r="AH70" s="824"/>
      <c r="AI70" s="824"/>
      <c r="AJ70" s="824"/>
      <c r="AK70" s="824">
        <v>54</v>
      </c>
      <c r="AL70" s="824"/>
      <c r="AM70" s="824"/>
      <c r="AN70" s="824"/>
      <c r="AO70" s="824"/>
      <c r="AP70" s="824">
        <v>47</v>
      </c>
      <c r="AQ70" s="824"/>
      <c r="AR70" s="824"/>
      <c r="AS70" s="824"/>
      <c r="AT70" s="824"/>
      <c r="AU70" s="824">
        <v>4</v>
      </c>
      <c r="AV70" s="824"/>
      <c r="AW70" s="824"/>
      <c r="AX70" s="824"/>
      <c r="AY70" s="824"/>
      <c r="AZ70" s="826"/>
      <c r="BA70" s="826"/>
      <c r="BB70" s="826"/>
      <c r="BC70" s="826"/>
      <c r="BD70" s="827"/>
      <c r="BE70" s="100"/>
      <c r="BF70" s="100"/>
      <c r="BG70" s="100"/>
      <c r="BH70" s="100"/>
      <c r="BI70" s="100"/>
      <c r="BJ70" s="100"/>
      <c r="BK70" s="100"/>
      <c r="BL70" s="100"/>
      <c r="BM70" s="100"/>
      <c r="BN70" s="100"/>
      <c r="BO70" s="100"/>
      <c r="BP70" s="100"/>
      <c r="BQ70" s="97">
        <v>64</v>
      </c>
      <c r="BR70" s="102"/>
      <c r="BS70" s="853"/>
      <c r="BT70" s="854"/>
      <c r="BU70" s="854"/>
      <c r="BV70" s="854"/>
      <c r="BW70" s="854"/>
      <c r="BX70" s="854"/>
      <c r="BY70" s="854"/>
      <c r="BZ70" s="854"/>
      <c r="CA70" s="854"/>
      <c r="CB70" s="854"/>
      <c r="CC70" s="854"/>
      <c r="CD70" s="854"/>
      <c r="CE70" s="854"/>
      <c r="CF70" s="854"/>
      <c r="CG70" s="859"/>
      <c r="CH70" s="856"/>
      <c r="CI70" s="857"/>
      <c r="CJ70" s="857"/>
      <c r="CK70" s="857"/>
      <c r="CL70" s="858"/>
      <c r="CM70" s="856"/>
      <c r="CN70" s="857"/>
      <c r="CO70" s="857"/>
      <c r="CP70" s="857"/>
      <c r="CQ70" s="858"/>
      <c r="CR70" s="856"/>
      <c r="CS70" s="857"/>
      <c r="CT70" s="857"/>
      <c r="CU70" s="857"/>
      <c r="CV70" s="858"/>
      <c r="CW70" s="856"/>
      <c r="CX70" s="857"/>
      <c r="CY70" s="857"/>
      <c r="CZ70" s="857"/>
      <c r="DA70" s="858"/>
      <c r="DB70" s="856"/>
      <c r="DC70" s="857"/>
      <c r="DD70" s="857"/>
      <c r="DE70" s="857"/>
      <c r="DF70" s="858"/>
      <c r="DG70" s="856"/>
      <c r="DH70" s="857"/>
      <c r="DI70" s="857"/>
      <c r="DJ70" s="857"/>
      <c r="DK70" s="858"/>
      <c r="DL70" s="856"/>
      <c r="DM70" s="857"/>
      <c r="DN70" s="857"/>
      <c r="DO70" s="857"/>
      <c r="DP70" s="858"/>
      <c r="DQ70" s="856"/>
      <c r="DR70" s="857"/>
      <c r="DS70" s="857"/>
      <c r="DT70" s="857"/>
      <c r="DU70" s="858"/>
      <c r="DV70" s="853"/>
      <c r="DW70" s="854"/>
      <c r="DX70" s="854"/>
      <c r="DY70" s="854"/>
      <c r="DZ70" s="855"/>
      <c r="EA70" s="89"/>
    </row>
    <row r="71" spans="1:131" ht="26.25" customHeight="1" x14ac:dyDescent="0.2">
      <c r="A71" s="97">
        <v>4</v>
      </c>
      <c r="B71" s="867" t="s">
        <v>351</v>
      </c>
      <c r="C71" s="868"/>
      <c r="D71" s="868"/>
      <c r="E71" s="868"/>
      <c r="F71" s="868"/>
      <c r="G71" s="868"/>
      <c r="H71" s="868"/>
      <c r="I71" s="868"/>
      <c r="J71" s="868"/>
      <c r="K71" s="868"/>
      <c r="L71" s="868"/>
      <c r="M71" s="868"/>
      <c r="N71" s="868"/>
      <c r="O71" s="868"/>
      <c r="P71" s="869"/>
      <c r="Q71" s="870">
        <v>1289</v>
      </c>
      <c r="R71" s="824"/>
      <c r="S71" s="824"/>
      <c r="T71" s="824"/>
      <c r="U71" s="824"/>
      <c r="V71" s="824">
        <v>1293</v>
      </c>
      <c r="W71" s="824"/>
      <c r="X71" s="824"/>
      <c r="Y71" s="824"/>
      <c r="Z71" s="824"/>
      <c r="AA71" s="824">
        <v>29</v>
      </c>
      <c r="AB71" s="824"/>
      <c r="AC71" s="824"/>
      <c r="AD71" s="824"/>
      <c r="AE71" s="824"/>
      <c r="AF71" s="824">
        <v>29</v>
      </c>
      <c r="AG71" s="824"/>
      <c r="AH71" s="824"/>
      <c r="AI71" s="824"/>
      <c r="AJ71" s="824"/>
      <c r="AK71" s="824" t="s">
        <v>335</v>
      </c>
      <c r="AL71" s="824"/>
      <c r="AM71" s="824"/>
      <c r="AN71" s="824"/>
      <c r="AO71" s="824"/>
      <c r="AP71" s="824">
        <v>18</v>
      </c>
      <c r="AQ71" s="824"/>
      <c r="AR71" s="824"/>
      <c r="AS71" s="824"/>
      <c r="AT71" s="824"/>
      <c r="AU71" s="824">
        <v>1</v>
      </c>
      <c r="AV71" s="824"/>
      <c r="AW71" s="824"/>
      <c r="AX71" s="824"/>
      <c r="AY71" s="824"/>
      <c r="AZ71" s="826"/>
      <c r="BA71" s="826"/>
      <c r="BB71" s="826"/>
      <c r="BC71" s="826"/>
      <c r="BD71" s="827"/>
      <c r="BE71" s="100"/>
      <c r="BF71" s="100"/>
      <c r="BG71" s="100"/>
      <c r="BH71" s="100"/>
      <c r="BI71" s="100"/>
      <c r="BJ71" s="100"/>
      <c r="BK71" s="100"/>
      <c r="BL71" s="100"/>
      <c r="BM71" s="100"/>
      <c r="BN71" s="100"/>
      <c r="BO71" s="100"/>
      <c r="BP71" s="100"/>
      <c r="BQ71" s="97">
        <v>65</v>
      </c>
      <c r="BR71" s="102"/>
      <c r="BS71" s="853"/>
      <c r="BT71" s="854"/>
      <c r="BU71" s="854"/>
      <c r="BV71" s="854"/>
      <c r="BW71" s="854"/>
      <c r="BX71" s="854"/>
      <c r="BY71" s="854"/>
      <c r="BZ71" s="854"/>
      <c r="CA71" s="854"/>
      <c r="CB71" s="854"/>
      <c r="CC71" s="854"/>
      <c r="CD71" s="854"/>
      <c r="CE71" s="854"/>
      <c r="CF71" s="854"/>
      <c r="CG71" s="859"/>
      <c r="CH71" s="856"/>
      <c r="CI71" s="857"/>
      <c r="CJ71" s="857"/>
      <c r="CK71" s="857"/>
      <c r="CL71" s="858"/>
      <c r="CM71" s="856"/>
      <c r="CN71" s="857"/>
      <c r="CO71" s="857"/>
      <c r="CP71" s="857"/>
      <c r="CQ71" s="858"/>
      <c r="CR71" s="856"/>
      <c r="CS71" s="857"/>
      <c r="CT71" s="857"/>
      <c r="CU71" s="857"/>
      <c r="CV71" s="858"/>
      <c r="CW71" s="856"/>
      <c r="CX71" s="857"/>
      <c r="CY71" s="857"/>
      <c r="CZ71" s="857"/>
      <c r="DA71" s="858"/>
      <c r="DB71" s="856"/>
      <c r="DC71" s="857"/>
      <c r="DD71" s="857"/>
      <c r="DE71" s="857"/>
      <c r="DF71" s="858"/>
      <c r="DG71" s="856"/>
      <c r="DH71" s="857"/>
      <c r="DI71" s="857"/>
      <c r="DJ71" s="857"/>
      <c r="DK71" s="858"/>
      <c r="DL71" s="856"/>
      <c r="DM71" s="857"/>
      <c r="DN71" s="857"/>
      <c r="DO71" s="857"/>
      <c r="DP71" s="858"/>
      <c r="DQ71" s="856"/>
      <c r="DR71" s="857"/>
      <c r="DS71" s="857"/>
      <c r="DT71" s="857"/>
      <c r="DU71" s="858"/>
      <c r="DV71" s="853"/>
      <c r="DW71" s="854"/>
      <c r="DX71" s="854"/>
      <c r="DY71" s="854"/>
      <c r="DZ71" s="855"/>
      <c r="EA71" s="89"/>
    </row>
    <row r="72" spans="1:131" ht="26.25" customHeight="1" x14ac:dyDescent="0.2">
      <c r="A72" s="97">
        <v>5</v>
      </c>
      <c r="B72" s="867" t="s">
        <v>352</v>
      </c>
      <c r="C72" s="868"/>
      <c r="D72" s="868"/>
      <c r="E72" s="868"/>
      <c r="F72" s="868"/>
      <c r="G72" s="868"/>
      <c r="H72" s="868"/>
      <c r="I72" s="868"/>
      <c r="J72" s="868"/>
      <c r="K72" s="868"/>
      <c r="L72" s="868"/>
      <c r="M72" s="868"/>
      <c r="N72" s="868"/>
      <c r="O72" s="868"/>
      <c r="P72" s="869"/>
      <c r="Q72" s="870">
        <v>2575</v>
      </c>
      <c r="R72" s="824"/>
      <c r="S72" s="824"/>
      <c r="T72" s="824"/>
      <c r="U72" s="824"/>
      <c r="V72" s="824">
        <v>2452</v>
      </c>
      <c r="W72" s="824"/>
      <c r="X72" s="824"/>
      <c r="Y72" s="824"/>
      <c r="Z72" s="824"/>
      <c r="AA72" s="824">
        <v>123</v>
      </c>
      <c r="AB72" s="824"/>
      <c r="AC72" s="824"/>
      <c r="AD72" s="824"/>
      <c r="AE72" s="824"/>
      <c r="AF72" s="824">
        <v>123</v>
      </c>
      <c r="AG72" s="824"/>
      <c r="AH72" s="824"/>
      <c r="AI72" s="824"/>
      <c r="AJ72" s="824"/>
      <c r="AK72" s="824" t="s">
        <v>335</v>
      </c>
      <c r="AL72" s="824"/>
      <c r="AM72" s="824"/>
      <c r="AN72" s="824"/>
      <c r="AO72" s="824"/>
      <c r="AP72" s="824">
        <v>2495</v>
      </c>
      <c r="AQ72" s="824"/>
      <c r="AR72" s="824"/>
      <c r="AS72" s="824"/>
      <c r="AT72" s="824"/>
      <c r="AU72" s="824">
        <v>209</v>
      </c>
      <c r="AV72" s="824"/>
      <c r="AW72" s="824"/>
      <c r="AX72" s="824"/>
      <c r="AY72" s="824"/>
      <c r="AZ72" s="826"/>
      <c r="BA72" s="826"/>
      <c r="BB72" s="826"/>
      <c r="BC72" s="826"/>
      <c r="BD72" s="827"/>
      <c r="BE72" s="100"/>
      <c r="BF72" s="100"/>
      <c r="BG72" s="100"/>
      <c r="BH72" s="100"/>
      <c r="BI72" s="100"/>
      <c r="BJ72" s="100"/>
      <c r="BK72" s="100"/>
      <c r="BL72" s="100"/>
      <c r="BM72" s="100"/>
      <c r="BN72" s="100"/>
      <c r="BO72" s="100"/>
      <c r="BP72" s="100"/>
      <c r="BQ72" s="97">
        <v>66</v>
      </c>
      <c r="BR72" s="102"/>
      <c r="BS72" s="853"/>
      <c r="BT72" s="854"/>
      <c r="BU72" s="854"/>
      <c r="BV72" s="854"/>
      <c r="BW72" s="854"/>
      <c r="BX72" s="854"/>
      <c r="BY72" s="854"/>
      <c r="BZ72" s="854"/>
      <c r="CA72" s="854"/>
      <c r="CB72" s="854"/>
      <c r="CC72" s="854"/>
      <c r="CD72" s="854"/>
      <c r="CE72" s="854"/>
      <c r="CF72" s="854"/>
      <c r="CG72" s="859"/>
      <c r="CH72" s="856"/>
      <c r="CI72" s="857"/>
      <c r="CJ72" s="857"/>
      <c r="CK72" s="857"/>
      <c r="CL72" s="858"/>
      <c r="CM72" s="856"/>
      <c r="CN72" s="857"/>
      <c r="CO72" s="857"/>
      <c r="CP72" s="857"/>
      <c r="CQ72" s="858"/>
      <c r="CR72" s="856"/>
      <c r="CS72" s="857"/>
      <c r="CT72" s="857"/>
      <c r="CU72" s="857"/>
      <c r="CV72" s="858"/>
      <c r="CW72" s="856"/>
      <c r="CX72" s="857"/>
      <c r="CY72" s="857"/>
      <c r="CZ72" s="857"/>
      <c r="DA72" s="858"/>
      <c r="DB72" s="856"/>
      <c r="DC72" s="857"/>
      <c r="DD72" s="857"/>
      <c r="DE72" s="857"/>
      <c r="DF72" s="858"/>
      <c r="DG72" s="856"/>
      <c r="DH72" s="857"/>
      <c r="DI72" s="857"/>
      <c r="DJ72" s="857"/>
      <c r="DK72" s="858"/>
      <c r="DL72" s="856"/>
      <c r="DM72" s="857"/>
      <c r="DN72" s="857"/>
      <c r="DO72" s="857"/>
      <c r="DP72" s="858"/>
      <c r="DQ72" s="856"/>
      <c r="DR72" s="857"/>
      <c r="DS72" s="857"/>
      <c r="DT72" s="857"/>
      <c r="DU72" s="858"/>
      <c r="DV72" s="853"/>
      <c r="DW72" s="854"/>
      <c r="DX72" s="854"/>
      <c r="DY72" s="854"/>
      <c r="DZ72" s="855"/>
      <c r="EA72" s="89"/>
    </row>
    <row r="73" spans="1:131" ht="26.25" customHeight="1" x14ac:dyDescent="0.2">
      <c r="A73" s="97">
        <v>6</v>
      </c>
      <c r="B73" s="867" t="s">
        <v>353</v>
      </c>
      <c r="C73" s="868"/>
      <c r="D73" s="868"/>
      <c r="E73" s="868"/>
      <c r="F73" s="868"/>
      <c r="G73" s="868"/>
      <c r="H73" s="868"/>
      <c r="I73" s="868"/>
      <c r="J73" s="868"/>
      <c r="K73" s="868"/>
      <c r="L73" s="868"/>
      <c r="M73" s="868"/>
      <c r="N73" s="868"/>
      <c r="O73" s="868"/>
      <c r="P73" s="869"/>
      <c r="Q73" s="870">
        <v>5966</v>
      </c>
      <c r="R73" s="824"/>
      <c r="S73" s="824"/>
      <c r="T73" s="824"/>
      <c r="U73" s="824"/>
      <c r="V73" s="824">
        <v>5266</v>
      </c>
      <c r="W73" s="824"/>
      <c r="X73" s="824"/>
      <c r="Y73" s="824"/>
      <c r="Z73" s="824"/>
      <c r="AA73" s="824">
        <v>700</v>
      </c>
      <c r="AB73" s="824"/>
      <c r="AC73" s="824"/>
      <c r="AD73" s="824"/>
      <c r="AE73" s="824"/>
      <c r="AF73" s="824">
        <v>700</v>
      </c>
      <c r="AG73" s="824"/>
      <c r="AH73" s="824"/>
      <c r="AI73" s="824"/>
      <c r="AJ73" s="824"/>
      <c r="AK73" s="824">
        <v>1</v>
      </c>
      <c r="AL73" s="824"/>
      <c r="AM73" s="824"/>
      <c r="AN73" s="824"/>
      <c r="AO73" s="824"/>
      <c r="AP73" s="824" t="s">
        <v>335</v>
      </c>
      <c r="AQ73" s="824"/>
      <c r="AR73" s="824"/>
      <c r="AS73" s="824"/>
      <c r="AT73" s="824"/>
      <c r="AU73" s="824" t="s">
        <v>335</v>
      </c>
      <c r="AV73" s="824"/>
      <c r="AW73" s="824"/>
      <c r="AX73" s="824"/>
      <c r="AY73" s="824"/>
      <c r="AZ73" s="826"/>
      <c r="BA73" s="826"/>
      <c r="BB73" s="826"/>
      <c r="BC73" s="826"/>
      <c r="BD73" s="827"/>
      <c r="BE73" s="100"/>
      <c r="BF73" s="100"/>
      <c r="BG73" s="100"/>
      <c r="BH73" s="100"/>
      <c r="BI73" s="100"/>
      <c r="BJ73" s="100"/>
      <c r="BK73" s="100"/>
      <c r="BL73" s="100"/>
      <c r="BM73" s="100"/>
      <c r="BN73" s="100"/>
      <c r="BO73" s="100"/>
      <c r="BP73" s="100"/>
      <c r="BQ73" s="97">
        <v>67</v>
      </c>
      <c r="BR73" s="102"/>
      <c r="BS73" s="853"/>
      <c r="BT73" s="854"/>
      <c r="BU73" s="854"/>
      <c r="BV73" s="854"/>
      <c r="BW73" s="854"/>
      <c r="BX73" s="854"/>
      <c r="BY73" s="854"/>
      <c r="BZ73" s="854"/>
      <c r="CA73" s="854"/>
      <c r="CB73" s="854"/>
      <c r="CC73" s="854"/>
      <c r="CD73" s="854"/>
      <c r="CE73" s="854"/>
      <c r="CF73" s="854"/>
      <c r="CG73" s="859"/>
      <c r="CH73" s="856"/>
      <c r="CI73" s="857"/>
      <c r="CJ73" s="857"/>
      <c r="CK73" s="857"/>
      <c r="CL73" s="858"/>
      <c r="CM73" s="856"/>
      <c r="CN73" s="857"/>
      <c r="CO73" s="857"/>
      <c r="CP73" s="857"/>
      <c r="CQ73" s="858"/>
      <c r="CR73" s="856"/>
      <c r="CS73" s="857"/>
      <c r="CT73" s="857"/>
      <c r="CU73" s="857"/>
      <c r="CV73" s="858"/>
      <c r="CW73" s="856"/>
      <c r="CX73" s="857"/>
      <c r="CY73" s="857"/>
      <c r="CZ73" s="857"/>
      <c r="DA73" s="858"/>
      <c r="DB73" s="856"/>
      <c r="DC73" s="857"/>
      <c r="DD73" s="857"/>
      <c r="DE73" s="857"/>
      <c r="DF73" s="858"/>
      <c r="DG73" s="856"/>
      <c r="DH73" s="857"/>
      <c r="DI73" s="857"/>
      <c r="DJ73" s="857"/>
      <c r="DK73" s="858"/>
      <c r="DL73" s="856"/>
      <c r="DM73" s="857"/>
      <c r="DN73" s="857"/>
      <c r="DO73" s="857"/>
      <c r="DP73" s="858"/>
      <c r="DQ73" s="856"/>
      <c r="DR73" s="857"/>
      <c r="DS73" s="857"/>
      <c r="DT73" s="857"/>
      <c r="DU73" s="858"/>
      <c r="DV73" s="853"/>
      <c r="DW73" s="854"/>
      <c r="DX73" s="854"/>
      <c r="DY73" s="854"/>
      <c r="DZ73" s="855"/>
      <c r="EA73" s="89"/>
    </row>
    <row r="74" spans="1:131" ht="26.25" customHeight="1" x14ac:dyDescent="0.2">
      <c r="A74" s="97">
        <v>7</v>
      </c>
      <c r="B74" s="867" t="s">
        <v>354</v>
      </c>
      <c r="C74" s="868"/>
      <c r="D74" s="868"/>
      <c r="E74" s="868"/>
      <c r="F74" s="868"/>
      <c r="G74" s="868"/>
      <c r="H74" s="868"/>
      <c r="I74" s="868"/>
      <c r="J74" s="868"/>
      <c r="K74" s="868"/>
      <c r="L74" s="868"/>
      <c r="M74" s="868"/>
      <c r="N74" s="868"/>
      <c r="O74" s="868"/>
      <c r="P74" s="869"/>
      <c r="Q74" s="870">
        <v>116</v>
      </c>
      <c r="R74" s="824"/>
      <c r="S74" s="824"/>
      <c r="T74" s="824"/>
      <c r="U74" s="824"/>
      <c r="V74" s="824">
        <v>110</v>
      </c>
      <c r="W74" s="824"/>
      <c r="X74" s="824"/>
      <c r="Y74" s="824"/>
      <c r="Z74" s="824"/>
      <c r="AA74" s="824">
        <v>6</v>
      </c>
      <c r="AB74" s="824"/>
      <c r="AC74" s="824"/>
      <c r="AD74" s="824"/>
      <c r="AE74" s="824"/>
      <c r="AF74" s="824">
        <v>6</v>
      </c>
      <c r="AG74" s="824"/>
      <c r="AH74" s="824"/>
      <c r="AI74" s="824"/>
      <c r="AJ74" s="824"/>
      <c r="AK74" s="824">
        <v>14</v>
      </c>
      <c r="AL74" s="824"/>
      <c r="AM74" s="824"/>
      <c r="AN74" s="824"/>
      <c r="AO74" s="824"/>
      <c r="AP74" s="824" t="s">
        <v>335</v>
      </c>
      <c r="AQ74" s="824"/>
      <c r="AR74" s="824"/>
      <c r="AS74" s="824"/>
      <c r="AT74" s="824"/>
      <c r="AU74" s="824" t="s">
        <v>335</v>
      </c>
      <c r="AV74" s="824"/>
      <c r="AW74" s="824"/>
      <c r="AX74" s="824"/>
      <c r="AY74" s="824"/>
      <c r="AZ74" s="826"/>
      <c r="BA74" s="826"/>
      <c r="BB74" s="826"/>
      <c r="BC74" s="826"/>
      <c r="BD74" s="827"/>
      <c r="BE74" s="100"/>
      <c r="BF74" s="100"/>
      <c r="BG74" s="100"/>
      <c r="BH74" s="100"/>
      <c r="BI74" s="100"/>
      <c r="BJ74" s="100"/>
      <c r="BK74" s="100"/>
      <c r="BL74" s="100"/>
      <c r="BM74" s="100"/>
      <c r="BN74" s="100"/>
      <c r="BO74" s="100"/>
      <c r="BP74" s="100"/>
      <c r="BQ74" s="97">
        <v>68</v>
      </c>
      <c r="BR74" s="102"/>
      <c r="BS74" s="853"/>
      <c r="BT74" s="854"/>
      <c r="BU74" s="854"/>
      <c r="BV74" s="854"/>
      <c r="BW74" s="854"/>
      <c r="BX74" s="854"/>
      <c r="BY74" s="854"/>
      <c r="BZ74" s="854"/>
      <c r="CA74" s="854"/>
      <c r="CB74" s="854"/>
      <c r="CC74" s="854"/>
      <c r="CD74" s="854"/>
      <c r="CE74" s="854"/>
      <c r="CF74" s="854"/>
      <c r="CG74" s="859"/>
      <c r="CH74" s="856"/>
      <c r="CI74" s="857"/>
      <c r="CJ74" s="857"/>
      <c r="CK74" s="857"/>
      <c r="CL74" s="858"/>
      <c r="CM74" s="856"/>
      <c r="CN74" s="857"/>
      <c r="CO74" s="857"/>
      <c r="CP74" s="857"/>
      <c r="CQ74" s="858"/>
      <c r="CR74" s="856"/>
      <c r="CS74" s="857"/>
      <c r="CT74" s="857"/>
      <c r="CU74" s="857"/>
      <c r="CV74" s="858"/>
      <c r="CW74" s="856"/>
      <c r="CX74" s="857"/>
      <c r="CY74" s="857"/>
      <c r="CZ74" s="857"/>
      <c r="DA74" s="858"/>
      <c r="DB74" s="856"/>
      <c r="DC74" s="857"/>
      <c r="DD74" s="857"/>
      <c r="DE74" s="857"/>
      <c r="DF74" s="858"/>
      <c r="DG74" s="856"/>
      <c r="DH74" s="857"/>
      <c r="DI74" s="857"/>
      <c r="DJ74" s="857"/>
      <c r="DK74" s="858"/>
      <c r="DL74" s="856"/>
      <c r="DM74" s="857"/>
      <c r="DN74" s="857"/>
      <c r="DO74" s="857"/>
      <c r="DP74" s="858"/>
      <c r="DQ74" s="856"/>
      <c r="DR74" s="857"/>
      <c r="DS74" s="857"/>
      <c r="DT74" s="857"/>
      <c r="DU74" s="858"/>
      <c r="DV74" s="853"/>
      <c r="DW74" s="854"/>
      <c r="DX74" s="854"/>
      <c r="DY74" s="854"/>
      <c r="DZ74" s="855"/>
      <c r="EA74" s="89"/>
    </row>
    <row r="75" spans="1:131" ht="26.25" customHeight="1" x14ac:dyDescent="0.2">
      <c r="A75" s="97">
        <v>8</v>
      </c>
      <c r="B75" s="867" t="s">
        <v>355</v>
      </c>
      <c r="C75" s="868"/>
      <c r="D75" s="868"/>
      <c r="E75" s="868"/>
      <c r="F75" s="868"/>
      <c r="G75" s="868"/>
      <c r="H75" s="868"/>
      <c r="I75" s="868"/>
      <c r="J75" s="868"/>
      <c r="K75" s="868"/>
      <c r="L75" s="868"/>
      <c r="M75" s="868"/>
      <c r="N75" s="868"/>
      <c r="O75" s="868"/>
      <c r="P75" s="869"/>
      <c r="Q75" s="871">
        <v>156662</v>
      </c>
      <c r="R75" s="872"/>
      <c r="S75" s="872"/>
      <c r="T75" s="872"/>
      <c r="U75" s="828"/>
      <c r="V75" s="873">
        <v>152216</v>
      </c>
      <c r="W75" s="872"/>
      <c r="X75" s="872"/>
      <c r="Y75" s="872"/>
      <c r="Z75" s="828"/>
      <c r="AA75" s="873">
        <v>4445</v>
      </c>
      <c r="AB75" s="872"/>
      <c r="AC75" s="872"/>
      <c r="AD75" s="872"/>
      <c r="AE75" s="828"/>
      <c r="AF75" s="873">
        <v>4445</v>
      </c>
      <c r="AG75" s="872"/>
      <c r="AH75" s="872"/>
      <c r="AI75" s="872"/>
      <c r="AJ75" s="828"/>
      <c r="AK75" s="873" t="s">
        <v>335</v>
      </c>
      <c r="AL75" s="872"/>
      <c r="AM75" s="872"/>
      <c r="AN75" s="872"/>
      <c r="AO75" s="828"/>
      <c r="AP75" s="873" t="s">
        <v>335</v>
      </c>
      <c r="AQ75" s="872"/>
      <c r="AR75" s="872"/>
      <c r="AS75" s="872"/>
      <c r="AT75" s="828"/>
      <c r="AU75" s="873" t="s">
        <v>335</v>
      </c>
      <c r="AV75" s="872"/>
      <c r="AW75" s="872"/>
      <c r="AX75" s="872"/>
      <c r="AY75" s="828"/>
      <c r="AZ75" s="826"/>
      <c r="BA75" s="826"/>
      <c r="BB75" s="826"/>
      <c r="BC75" s="826"/>
      <c r="BD75" s="827"/>
      <c r="BE75" s="100"/>
      <c r="BF75" s="100"/>
      <c r="BG75" s="100"/>
      <c r="BH75" s="100"/>
      <c r="BI75" s="100"/>
      <c r="BJ75" s="100"/>
      <c r="BK75" s="100"/>
      <c r="BL75" s="100"/>
      <c r="BM75" s="100"/>
      <c r="BN75" s="100"/>
      <c r="BO75" s="100"/>
      <c r="BP75" s="100"/>
      <c r="BQ75" s="97">
        <v>69</v>
      </c>
      <c r="BR75" s="102"/>
      <c r="BS75" s="853"/>
      <c r="BT75" s="854"/>
      <c r="BU75" s="854"/>
      <c r="BV75" s="854"/>
      <c r="BW75" s="854"/>
      <c r="BX75" s="854"/>
      <c r="BY75" s="854"/>
      <c r="BZ75" s="854"/>
      <c r="CA75" s="854"/>
      <c r="CB75" s="854"/>
      <c r="CC75" s="854"/>
      <c r="CD75" s="854"/>
      <c r="CE75" s="854"/>
      <c r="CF75" s="854"/>
      <c r="CG75" s="859"/>
      <c r="CH75" s="856"/>
      <c r="CI75" s="857"/>
      <c r="CJ75" s="857"/>
      <c r="CK75" s="857"/>
      <c r="CL75" s="858"/>
      <c r="CM75" s="856"/>
      <c r="CN75" s="857"/>
      <c r="CO75" s="857"/>
      <c r="CP75" s="857"/>
      <c r="CQ75" s="858"/>
      <c r="CR75" s="856"/>
      <c r="CS75" s="857"/>
      <c r="CT75" s="857"/>
      <c r="CU75" s="857"/>
      <c r="CV75" s="858"/>
      <c r="CW75" s="856"/>
      <c r="CX75" s="857"/>
      <c r="CY75" s="857"/>
      <c r="CZ75" s="857"/>
      <c r="DA75" s="858"/>
      <c r="DB75" s="856"/>
      <c r="DC75" s="857"/>
      <c r="DD75" s="857"/>
      <c r="DE75" s="857"/>
      <c r="DF75" s="858"/>
      <c r="DG75" s="856"/>
      <c r="DH75" s="857"/>
      <c r="DI75" s="857"/>
      <c r="DJ75" s="857"/>
      <c r="DK75" s="858"/>
      <c r="DL75" s="856"/>
      <c r="DM75" s="857"/>
      <c r="DN75" s="857"/>
      <c r="DO75" s="857"/>
      <c r="DP75" s="858"/>
      <c r="DQ75" s="856"/>
      <c r="DR75" s="857"/>
      <c r="DS75" s="857"/>
      <c r="DT75" s="857"/>
      <c r="DU75" s="858"/>
      <c r="DV75" s="853"/>
      <c r="DW75" s="854"/>
      <c r="DX75" s="854"/>
      <c r="DY75" s="854"/>
      <c r="DZ75" s="855"/>
      <c r="EA75" s="89"/>
    </row>
    <row r="76" spans="1:131" ht="26.25" customHeight="1" x14ac:dyDescent="0.2">
      <c r="A76" s="97">
        <v>9</v>
      </c>
      <c r="B76" s="867" t="s">
        <v>356</v>
      </c>
      <c r="C76" s="868"/>
      <c r="D76" s="868"/>
      <c r="E76" s="868"/>
      <c r="F76" s="868"/>
      <c r="G76" s="868"/>
      <c r="H76" s="868"/>
      <c r="I76" s="868"/>
      <c r="J76" s="868"/>
      <c r="K76" s="868"/>
      <c r="L76" s="868"/>
      <c r="M76" s="868"/>
      <c r="N76" s="868"/>
      <c r="O76" s="868"/>
      <c r="P76" s="869"/>
      <c r="Q76" s="871">
        <v>124</v>
      </c>
      <c r="R76" s="872"/>
      <c r="S76" s="872"/>
      <c r="T76" s="872"/>
      <c r="U76" s="828"/>
      <c r="V76" s="873">
        <v>113</v>
      </c>
      <c r="W76" s="872"/>
      <c r="X76" s="872"/>
      <c r="Y76" s="872"/>
      <c r="Z76" s="828"/>
      <c r="AA76" s="873">
        <v>11</v>
      </c>
      <c r="AB76" s="872"/>
      <c r="AC76" s="872"/>
      <c r="AD76" s="872"/>
      <c r="AE76" s="828"/>
      <c r="AF76" s="873">
        <v>11</v>
      </c>
      <c r="AG76" s="872"/>
      <c r="AH76" s="872"/>
      <c r="AI76" s="872"/>
      <c r="AJ76" s="828"/>
      <c r="AK76" s="873" t="s">
        <v>335</v>
      </c>
      <c r="AL76" s="872"/>
      <c r="AM76" s="872"/>
      <c r="AN76" s="872"/>
      <c r="AO76" s="828"/>
      <c r="AP76" s="873" t="s">
        <v>335</v>
      </c>
      <c r="AQ76" s="872"/>
      <c r="AR76" s="872"/>
      <c r="AS76" s="872"/>
      <c r="AT76" s="828"/>
      <c r="AU76" s="873" t="s">
        <v>335</v>
      </c>
      <c r="AV76" s="872"/>
      <c r="AW76" s="872"/>
      <c r="AX76" s="872"/>
      <c r="AY76" s="828"/>
      <c r="AZ76" s="826"/>
      <c r="BA76" s="826"/>
      <c r="BB76" s="826"/>
      <c r="BC76" s="826"/>
      <c r="BD76" s="827"/>
      <c r="BE76" s="100"/>
      <c r="BF76" s="100"/>
      <c r="BG76" s="100"/>
      <c r="BH76" s="100"/>
      <c r="BI76" s="100"/>
      <c r="BJ76" s="100"/>
      <c r="BK76" s="100"/>
      <c r="BL76" s="100"/>
      <c r="BM76" s="100"/>
      <c r="BN76" s="100"/>
      <c r="BO76" s="100"/>
      <c r="BP76" s="100"/>
      <c r="BQ76" s="97">
        <v>70</v>
      </c>
      <c r="BR76" s="102"/>
      <c r="BS76" s="853"/>
      <c r="BT76" s="854"/>
      <c r="BU76" s="854"/>
      <c r="BV76" s="854"/>
      <c r="BW76" s="854"/>
      <c r="BX76" s="854"/>
      <c r="BY76" s="854"/>
      <c r="BZ76" s="854"/>
      <c r="CA76" s="854"/>
      <c r="CB76" s="854"/>
      <c r="CC76" s="854"/>
      <c r="CD76" s="854"/>
      <c r="CE76" s="854"/>
      <c r="CF76" s="854"/>
      <c r="CG76" s="859"/>
      <c r="CH76" s="856"/>
      <c r="CI76" s="857"/>
      <c r="CJ76" s="857"/>
      <c r="CK76" s="857"/>
      <c r="CL76" s="858"/>
      <c r="CM76" s="856"/>
      <c r="CN76" s="857"/>
      <c r="CO76" s="857"/>
      <c r="CP76" s="857"/>
      <c r="CQ76" s="858"/>
      <c r="CR76" s="856"/>
      <c r="CS76" s="857"/>
      <c r="CT76" s="857"/>
      <c r="CU76" s="857"/>
      <c r="CV76" s="858"/>
      <c r="CW76" s="856"/>
      <c r="CX76" s="857"/>
      <c r="CY76" s="857"/>
      <c r="CZ76" s="857"/>
      <c r="DA76" s="858"/>
      <c r="DB76" s="856"/>
      <c r="DC76" s="857"/>
      <c r="DD76" s="857"/>
      <c r="DE76" s="857"/>
      <c r="DF76" s="858"/>
      <c r="DG76" s="856"/>
      <c r="DH76" s="857"/>
      <c r="DI76" s="857"/>
      <c r="DJ76" s="857"/>
      <c r="DK76" s="858"/>
      <c r="DL76" s="856"/>
      <c r="DM76" s="857"/>
      <c r="DN76" s="857"/>
      <c r="DO76" s="857"/>
      <c r="DP76" s="858"/>
      <c r="DQ76" s="856"/>
      <c r="DR76" s="857"/>
      <c r="DS76" s="857"/>
      <c r="DT76" s="857"/>
      <c r="DU76" s="858"/>
      <c r="DV76" s="853"/>
      <c r="DW76" s="854"/>
      <c r="DX76" s="854"/>
      <c r="DY76" s="854"/>
      <c r="DZ76" s="855"/>
      <c r="EA76" s="89"/>
    </row>
    <row r="77" spans="1:131" ht="26.25" customHeight="1" x14ac:dyDescent="0.2">
      <c r="A77" s="97">
        <v>10</v>
      </c>
      <c r="B77" s="867"/>
      <c r="C77" s="868"/>
      <c r="D77" s="868"/>
      <c r="E77" s="868"/>
      <c r="F77" s="868"/>
      <c r="G77" s="868"/>
      <c r="H77" s="868"/>
      <c r="I77" s="868"/>
      <c r="J77" s="868"/>
      <c r="K77" s="868"/>
      <c r="L77" s="868"/>
      <c r="M77" s="868"/>
      <c r="N77" s="868"/>
      <c r="O77" s="868"/>
      <c r="P77" s="869"/>
      <c r="Q77" s="871"/>
      <c r="R77" s="872"/>
      <c r="S77" s="872"/>
      <c r="T77" s="872"/>
      <c r="U77" s="828"/>
      <c r="V77" s="873"/>
      <c r="W77" s="872"/>
      <c r="X77" s="872"/>
      <c r="Y77" s="872"/>
      <c r="Z77" s="828"/>
      <c r="AA77" s="873"/>
      <c r="AB77" s="872"/>
      <c r="AC77" s="872"/>
      <c r="AD77" s="872"/>
      <c r="AE77" s="828"/>
      <c r="AF77" s="873"/>
      <c r="AG77" s="872"/>
      <c r="AH77" s="872"/>
      <c r="AI77" s="872"/>
      <c r="AJ77" s="828"/>
      <c r="AK77" s="873"/>
      <c r="AL77" s="872"/>
      <c r="AM77" s="872"/>
      <c r="AN77" s="872"/>
      <c r="AO77" s="828"/>
      <c r="AP77" s="873"/>
      <c r="AQ77" s="872"/>
      <c r="AR77" s="872"/>
      <c r="AS77" s="872"/>
      <c r="AT77" s="828"/>
      <c r="AU77" s="873"/>
      <c r="AV77" s="872"/>
      <c r="AW77" s="872"/>
      <c r="AX77" s="872"/>
      <c r="AY77" s="828"/>
      <c r="AZ77" s="826"/>
      <c r="BA77" s="826"/>
      <c r="BB77" s="826"/>
      <c r="BC77" s="826"/>
      <c r="BD77" s="827"/>
      <c r="BE77" s="100"/>
      <c r="BF77" s="100"/>
      <c r="BG77" s="100"/>
      <c r="BH77" s="100"/>
      <c r="BI77" s="100"/>
      <c r="BJ77" s="100"/>
      <c r="BK77" s="100"/>
      <c r="BL77" s="100"/>
      <c r="BM77" s="100"/>
      <c r="BN77" s="100"/>
      <c r="BO77" s="100"/>
      <c r="BP77" s="100"/>
      <c r="BQ77" s="97">
        <v>71</v>
      </c>
      <c r="BR77" s="102"/>
      <c r="BS77" s="853"/>
      <c r="BT77" s="854"/>
      <c r="BU77" s="854"/>
      <c r="BV77" s="854"/>
      <c r="BW77" s="854"/>
      <c r="BX77" s="854"/>
      <c r="BY77" s="854"/>
      <c r="BZ77" s="854"/>
      <c r="CA77" s="854"/>
      <c r="CB77" s="854"/>
      <c r="CC77" s="854"/>
      <c r="CD77" s="854"/>
      <c r="CE77" s="854"/>
      <c r="CF77" s="854"/>
      <c r="CG77" s="859"/>
      <c r="CH77" s="856"/>
      <c r="CI77" s="857"/>
      <c r="CJ77" s="857"/>
      <c r="CK77" s="857"/>
      <c r="CL77" s="858"/>
      <c r="CM77" s="856"/>
      <c r="CN77" s="857"/>
      <c r="CO77" s="857"/>
      <c r="CP77" s="857"/>
      <c r="CQ77" s="858"/>
      <c r="CR77" s="856"/>
      <c r="CS77" s="857"/>
      <c r="CT77" s="857"/>
      <c r="CU77" s="857"/>
      <c r="CV77" s="858"/>
      <c r="CW77" s="856"/>
      <c r="CX77" s="857"/>
      <c r="CY77" s="857"/>
      <c r="CZ77" s="857"/>
      <c r="DA77" s="858"/>
      <c r="DB77" s="856"/>
      <c r="DC77" s="857"/>
      <c r="DD77" s="857"/>
      <c r="DE77" s="857"/>
      <c r="DF77" s="858"/>
      <c r="DG77" s="856"/>
      <c r="DH77" s="857"/>
      <c r="DI77" s="857"/>
      <c r="DJ77" s="857"/>
      <c r="DK77" s="858"/>
      <c r="DL77" s="856"/>
      <c r="DM77" s="857"/>
      <c r="DN77" s="857"/>
      <c r="DO77" s="857"/>
      <c r="DP77" s="858"/>
      <c r="DQ77" s="856"/>
      <c r="DR77" s="857"/>
      <c r="DS77" s="857"/>
      <c r="DT77" s="857"/>
      <c r="DU77" s="858"/>
      <c r="DV77" s="853"/>
      <c r="DW77" s="854"/>
      <c r="DX77" s="854"/>
      <c r="DY77" s="854"/>
      <c r="DZ77" s="855"/>
      <c r="EA77" s="89"/>
    </row>
    <row r="78" spans="1:131" ht="26.25" customHeight="1" x14ac:dyDescent="0.2">
      <c r="A78" s="97">
        <v>11</v>
      </c>
      <c r="B78" s="867"/>
      <c r="C78" s="868"/>
      <c r="D78" s="868"/>
      <c r="E78" s="868"/>
      <c r="F78" s="868"/>
      <c r="G78" s="868"/>
      <c r="H78" s="868"/>
      <c r="I78" s="868"/>
      <c r="J78" s="868"/>
      <c r="K78" s="868"/>
      <c r="L78" s="868"/>
      <c r="M78" s="868"/>
      <c r="N78" s="868"/>
      <c r="O78" s="868"/>
      <c r="P78" s="869"/>
      <c r="Q78" s="870"/>
      <c r="R78" s="824"/>
      <c r="S78" s="824"/>
      <c r="T78" s="824"/>
      <c r="U78" s="824"/>
      <c r="V78" s="824"/>
      <c r="W78" s="824"/>
      <c r="X78" s="824"/>
      <c r="Y78" s="824"/>
      <c r="Z78" s="824"/>
      <c r="AA78" s="824"/>
      <c r="AB78" s="824"/>
      <c r="AC78" s="824"/>
      <c r="AD78" s="824"/>
      <c r="AE78" s="824"/>
      <c r="AF78" s="824"/>
      <c r="AG78" s="824"/>
      <c r="AH78" s="824"/>
      <c r="AI78" s="824"/>
      <c r="AJ78" s="824"/>
      <c r="AK78" s="824"/>
      <c r="AL78" s="824"/>
      <c r="AM78" s="824"/>
      <c r="AN78" s="824"/>
      <c r="AO78" s="824"/>
      <c r="AP78" s="824"/>
      <c r="AQ78" s="824"/>
      <c r="AR78" s="824"/>
      <c r="AS78" s="824"/>
      <c r="AT78" s="824"/>
      <c r="AU78" s="824"/>
      <c r="AV78" s="824"/>
      <c r="AW78" s="824"/>
      <c r="AX78" s="824"/>
      <c r="AY78" s="824"/>
      <c r="AZ78" s="826"/>
      <c r="BA78" s="826"/>
      <c r="BB78" s="826"/>
      <c r="BC78" s="826"/>
      <c r="BD78" s="827"/>
      <c r="BE78" s="100"/>
      <c r="BF78" s="100"/>
      <c r="BG78" s="100"/>
      <c r="BH78" s="100"/>
      <c r="BI78" s="100"/>
      <c r="BJ78" s="89"/>
      <c r="BK78" s="89"/>
      <c r="BL78" s="89"/>
      <c r="BM78" s="89"/>
      <c r="BN78" s="89"/>
      <c r="BO78" s="100"/>
      <c r="BP78" s="100"/>
      <c r="BQ78" s="97">
        <v>72</v>
      </c>
      <c r="BR78" s="102"/>
      <c r="BS78" s="853"/>
      <c r="BT78" s="854"/>
      <c r="BU78" s="854"/>
      <c r="BV78" s="854"/>
      <c r="BW78" s="854"/>
      <c r="BX78" s="854"/>
      <c r="BY78" s="854"/>
      <c r="BZ78" s="854"/>
      <c r="CA78" s="854"/>
      <c r="CB78" s="854"/>
      <c r="CC78" s="854"/>
      <c r="CD78" s="854"/>
      <c r="CE78" s="854"/>
      <c r="CF78" s="854"/>
      <c r="CG78" s="859"/>
      <c r="CH78" s="856"/>
      <c r="CI78" s="857"/>
      <c r="CJ78" s="857"/>
      <c r="CK78" s="857"/>
      <c r="CL78" s="858"/>
      <c r="CM78" s="856"/>
      <c r="CN78" s="857"/>
      <c r="CO78" s="857"/>
      <c r="CP78" s="857"/>
      <c r="CQ78" s="858"/>
      <c r="CR78" s="856"/>
      <c r="CS78" s="857"/>
      <c r="CT78" s="857"/>
      <c r="CU78" s="857"/>
      <c r="CV78" s="858"/>
      <c r="CW78" s="856"/>
      <c r="CX78" s="857"/>
      <c r="CY78" s="857"/>
      <c r="CZ78" s="857"/>
      <c r="DA78" s="858"/>
      <c r="DB78" s="856"/>
      <c r="DC78" s="857"/>
      <c r="DD78" s="857"/>
      <c r="DE78" s="857"/>
      <c r="DF78" s="858"/>
      <c r="DG78" s="856"/>
      <c r="DH78" s="857"/>
      <c r="DI78" s="857"/>
      <c r="DJ78" s="857"/>
      <c r="DK78" s="858"/>
      <c r="DL78" s="856"/>
      <c r="DM78" s="857"/>
      <c r="DN78" s="857"/>
      <c r="DO78" s="857"/>
      <c r="DP78" s="858"/>
      <c r="DQ78" s="856"/>
      <c r="DR78" s="857"/>
      <c r="DS78" s="857"/>
      <c r="DT78" s="857"/>
      <c r="DU78" s="858"/>
      <c r="DV78" s="853"/>
      <c r="DW78" s="854"/>
      <c r="DX78" s="854"/>
      <c r="DY78" s="854"/>
      <c r="DZ78" s="855"/>
      <c r="EA78" s="89"/>
    </row>
    <row r="79" spans="1:131" ht="26.25" customHeight="1" x14ac:dyDescent="0.2">
      <c r="A79" s="97">
        <v>12</v>
      </c>
      <c r="B79" s="867"/>
      <c r="C79" s="868"/>
      <c r="D79" s="868"/>
      <c r="E79" s="868"/>
      <c r="F79" s="868"/>
      <c r="G79" s="868"/>
      <c r="H79" s="868"/>
      <c r="I79" s="868"/>
      <c r="J79" s="868"/>
      <c r="K79" s="868"/>
      <c r="L79" s="868"/>
      <c r="M79" s="868"/>
      <c r="N79" s="868"/>
      <c r="O79" s="868"/>
      <c r="P79" s="869"/>
      <c r="Q79" s="870"/>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824"/>
      <c r="AP79" s="824"/>
      <c r="AQ79" s="824"/>
      <c r="AR79" s="824"/>
      <c r="AS79" s="824"/>
      <c r="AT79" s="824"/>
      <c r="AU79" s="824"/>
      <c r="AV79" s="824"/>
      <c r="AW79" s="824"/>
      <c r="AX79" s="824"/>
      <c r="AY79" s="824"/>
      <c r="AZ79" s="826"/>
      <c r="BA79" s="826"/>
      <c r="BB79" s="826"/>
      <c r="BC79" s="826"/>
      <c r="BD79" s="827"/>
      <c r="BE79" s="100"/>
      <c r="BF79" s="100"/>
      <c r="BG79" s="100"/>
      <c r="BH79" s="100"/>
      <c r="BI79" s="100"/>
      <c r="BJ79" s="89"/>
      <c r="BK79" s="89"/>
      <c r="BL79" s="89"/>
      <c r="BM79" s="89"/>
      <c r="BN79" s="89"/>
      <c r="BO79" s="100"/>
      <c r="BP79" s="100"/>
      <c r="BQ79" s="97">
        <v>73</v>
      </c>
      <c r="BR79" s="102"/>
      <c r="BS79" s="853"/>
      <c r="BT79" s="854"/>
      <c r="BU79" s="854"/>
      <c r="BV79" s="854"/>
      <c r="BW79" s="854"/>
      <c r="BX79" s="854"/>
      <c r="BY79" s="854"/>
      <c r="BZ79" s="854"/>
      <c r="CA79" s="854"/>
      <c r="CB79" s="854"/>
      <c r="CC79" s="854"/>
      <c r="CD79" s="854"/>
      <c r="CE79" s="854"/>
      <c r="CF79" s="854"/>
      <c r="CG79" s="859"/>
      <c r="CH79" s="856"/>
      <c r="CI79" s="857"/>
      <c r="CJ79" s="857"/>
      <c r="CK79" s="857"/>
      <c r="CL79" s="858"/>
      <c r="CM79" s="856"/>
      <c r="CN79" s="857"/>
      <c r="CO79" s="857"/>
      <c r="CP79" s="857"/>
      <c r="CQ79" s="858"/>
      <c r="CR79" s="856"/>
      <c r="CS79" s="857"/>
      <c r="CT79" s="857"/>
      <c r="CU79" s="857"/>
      <c r="CV79" s="858"/>
      <c r="CW79" s="856"/>
      <c r="CX79" s="857"/>
      <c r="CY79" s="857"/>
      <c r="CZ79" s="857"/>
      <c r="DA79" s="858"/>
      <c r="DB79" s="856"/>
      <c r="DC79" s="857"/>
      <c r="DD79" s="857"/>
      <c r="DE79" s="857"/>
      <c r="DF79" s="858"/>
      <c r="DG79" s="856"/>
      <c r="DH79" s="857"/>
      <c r="DI79" s="857"/>
      <c r="DJ79" s="857"/>
      <c r="DK79" s="858"/>
      <c r="DL79" s="856"/>
      <c r="DM79" s="857"/>
      <c r="DN79" s="857"/>
      <c r="DO79" s="857"/>
      <c r="DP79" s="858"/>
      <c r="DQ79" s="856"/>
      <c r="DR79" s="857"/>
      <c r="DS79" s="857"/>
      <c r="DT79" s="857"/>
      <c r="DU79" s="858"/>
      <c r="DV79" s="853"/>
      <c r="DW79" s="854"/>
      <c r="DX79" s="854"/>
      <c r="DY79" s="854"/>
      <c r="DZ79" s="855"/>
      <c r="EA79" s="89"/>
    </row>
    <row r="80" spans="1:131" ht="26.25" customHeight="1" x14ac:dyDescent="0.2">
      <c r="A80" s="97">
        <v>13</v>
      </c>
      <c r="B80" s="867"/>
      <c r="C80" s="868"/>
      <c r="D80" s="868"/>
      <c r="E80" s="868"/>
      <c r="F80" s="868"/>
      <c r="G80" s="868"/>
      <c r="H80" s="868"/>
      <c r="I80" s="868"/>
      <c r="J80" s="868"/>
      <c r="K80" s="868"/>
      <c r="L80" s="868"/>
      <c r="M80" s="868"/>
      <c r="N80" s="868"/>
      <c r="O80" s="868"/>
      <c r="P80" s="869"/>
      <c r="Q80" s="870"/>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4"/>
      <c r="AY80" s="824"/>
      <c r="AZ80" s="826"/>
      <c r="BA80" s="826"/>
      <c r="BB80" s="826"/>
      <c r="BC80" s="826"/>
      <c r="BD80" s="827"/>
      <c r="BE80" s="100"/>
      <c r="BF80" s="100"/>
      <c r="BG80" s="100"/>
      <c r="BH80" s="100"/>
      <c r="BI80" s="100"/>
      <c r="BJ80" s="100"/>
      <c r="BK80" s="100"/>
      <c r="BL80" s="100"/>
      <c r="BM80" s="100"/>
      <c r="BN80" s="100"/>
      <c r="BO80" s="100"/>
      <c r="BP80" s="100"/>
      <c r="BQ80" s="97">
        <v>74</v>
      </c>
      <c r="BR80" s="102"/>
      <c r="BS80" s="853"/>
      <c r="BT80" s="854"/>
      <c r="BU80" s="854"/>
      <c r="BV80" s="854"/>
      <c r="BW80" s="854"/>
      <c r="BX80" s="854"/>
      <c r="BY80" s="854"/>
      <c r="BZ80" s="854"/>
      <c r="CA80" s="854"/>
      <c r="CB80" s="854"/>
      <c r="CC80" s="854"/>
      <c r="CD80" s="854"/>
      <c r="CE80" s="854"/>
      <c r="CF80" s="854"/>
      <c r="CG80" s="859"/>
      <c r="CH80" s="856"/>
      <c r="CI80" s="857"/>
      <c r="CJ80" s="857"/>
      <c r="CK80" s="857"/>
      <c r="CL80" s="858"/>
      <c r="CM80" s="856"/>
      <c r="CN80" s="857"/>
      <c r="CO80" s="857"/>
      <c r="CP80" s="857"/>
      <c r="CQ80" s="858"/>
      <c r="CR80" s="856"/>
      <c r="CS80" s="857"/>
      <c r="CT80" s="857"/>
      <c r="CU80" s="857"/>
      <c r="CV80" s="858"/>
      <c r="CW80" s="856"/>
      <c r="CX80" s="857"/>
      <c r="CY80" s="857"/>
      <c r="CZ80" s="857"/>
      <c r="DA80" s="858"/>
      <c r="DB80" s="856"/>
      <c r="DC80" s="857"/>
      <c r="DD80" s="857"/>
      <c r="DE80" s="857"/>
      <c r="DF80" s="858"/>
      <c r="DG80" s="856"/>
      <c r="DH80" s="857"/>
      <c r="DI80" s="857"/>
      <c r="DJ80" s="857"/>
      <c r="DK80" s="858"/>
      <c r="DL80" s="856"/>
      <c r="DM80" s="857"/>
      <c r="DN80" s="857"/>
      <c r="DO80" s="857"/>
      <c r="DP80" s="858"/>
      <c r="DQ80" s="856"/>
      <c r="DR80" s="857"/>
      <c r="DS80" s="857"/>
      <c r="DT80" s="857"/>
      <c r="DU80" s="858"/>
      <c r="DV80" s="853"/>
      <c r="DW80" s="854"/>
      <c r="DX80" s="854"/>
      <c r="DY80" s="854"/>
      <c r="DZ80" s="855"/>
      <c r="EA80" s="89"/>
    </row>
    <row r="81" spans="1:131" ht="26.25" customHeight="1" x14ac:dyDescent="0.2">
      <c r="A81" s="97">
        <v>14</v>
      </c>
      <c r="B81" s="867"/>
      <c r="C81" s="868"/>
      <c r="D81" s="868"/>
      <c r="E81" s="868"/>
      <c r="F81" s="868"/>
      <c r="G81" s="868"/>
      <c r="H81" s="868"/>
      <c r="I81" s="868"/>
      <c r="J81" s="868"/>
      <c r="K81" s="868"/>
      <c r="L81" s="868"/>
      <c r="M81" s="868"/>
      <c r="N81" s="868"/>
      <c r="O81" s="868"/>
      <c r="P81" s="869"/>
      <c r="Q81" s="870"/>
      <c r="R81" s="824"/>
      <c r="S81" s="824"/>
      <c r="T81" s="824"/>
      <c r="U81" s="824"/>
      <c r="V81" s="824"/>
      <c r="W81" s="824"/>
      <c r="X81" s="824"/>
      <c r="Y81" s="824"/>
      <c r="Z81" s="824"/>
      <c r="AA81" s="824"/>
      <c r="AB81" s="824"/>
      <c r="AC81" s="824"/>
      <c r="AD81" s="824"/>
      <c r="AE81" s="824"/>
      <c r="AF81" s="824"/>
      <c r="AG81" s="824"/>
      <c r="AH81" s="824"/>
      <c r="AI81" s="824"/>
      <c r="AJ81" s="824"/>
      <c r="AK81" s="824"/>
      <c r="AL81" s="824"/>
      <c r="AM81" s="824"/>
      <c r="AN81" s="824"/>
      <c r="AO81" s="824"/>
      <c r="AP81" s="824"/>
      <c r="AQ81" s="824"/>
      <c r="AR81" s="824"/>
      <c r="AS81" s="824"/>
      <c r="AT81" s="824"/>
      <c r="AU81" s="824"/>
      <c r="AV81" s="824"/>
      <c r="AW81" s="824"/>
      <c r="AX81" s="824"/>
      <c r="AY81" s="824"/>
      <c r="AZ81" s="826"/>
      <c r="BA81" s="826"/>
      <c r="BB81" s="826"/>
      <c r="BC81" s="826"/>
      <c r="BD81" s="827"/>
      <c r="BE81" s="100"/>
      <c r="BF81" s="100"/>
      <c r="BG81" s="100"/>
      <c r="BH81" s="100"/>
      <c r="BI81" s="100"/>
      <c r="BJ81" s="100"/>
      <c r="BK81" s="100"/>
      <c r="BL81" s="100"/>
      <c r="BM81" s="100"/>
      <c r="BN81" s="100"/>
      <c r="BO81" s="100"/>
      <c r="BP81" s="100"/>
      <c r="BQ81" s="97">
        <v>75</v>
      </c>
      <c r="BR81" s="102"/>
      <c r="BS81" s="853"/>
      <c r="BT81" s="854"/>
      <c r="BU81" s="854"/>
      <c r="BV81" s="854"/>
      <c r="BW81" s="854"/>
      <c r="BX81" s="854"/>
      <c r="BY81" s="854"/>
      <c r="BZ81" s="854"/>
      <c r="CA81" s="854"/>
      <c r="CB81" s="854"/>
      <c r="CC81" s="854"/>
      <c r="CD81" s="854"/>
      <c r="CE81" s="854"/>
      <c r="CF81" s="854"/>
      <c r="CG81" s="859"/>
      <c r="CH81" s="856"/>
      <c r="CI81" s="857"/>
      <c r="CJ81" s="857"/>
      <c r="CK81" s="857"/>
      <c r="CL81" s="858"/>
      <c r="CM81" s="856"/>
      <c r="CN81" s="857"/>
      <c r="CO81" s="857"/>
      <c r="CP81" s="857"/>
      <c r="CQ81" s="858"/>
      <c r="CR81" s="856"/>
      <c r="CS81" s="857"/>
      <c r="CT81" s="857"/>
      <c r="CU81" s="857"/>
      <c r="CV81" s="858"/>
      <c r="CW81" s="856"/>
      <c r="CX81" s="857"/>
      <c r="CY81" s="857"/>
      <c r="CZ81" s="857"/>
      <c r="DA81" s="858"/>
      <c r="DB81" s="856"/>
      <c r="DC81" s="857"/>
      <c r="DD81" s="857"/>
      <c r="DE81" s="857"/>
      <c r="DF81" s="858"/>
      <c r="DG81" s="856"/>
      <c r="DH81" s="857"/>
      <c r="DI81" s="857"/>
      <c r="DJ81" s="857"/>
      <c r="DK81" s="858"/>
      <c r="DL81" s="856"/>
      <c r="DM81" s="857"/>
      <c r="DN81" s="857"/>
      <c r="DO81" s="857"/>
      <c r="DP81" s="858"/>
      <c r="DQ81" s="856"/>
      <c r="DR81" s="857"/>
      <c r="DS81" s="857"/>
      <c r="DT81" s="857"/>
      <c r="DU81" s="858"/>
      <c r="DV81" s="853"/>
      <c r="DW81" s="854"/>
      <c r="DX81" s="854"/>
      <c r="DY81" s="854"/>
      <c r="DZ81" s="855"/>
      <c r="EA81" s="89"/>
    </row>
    <row r="82" spans="1:131" ht="26.25" customHeight="1" x14ac:dyDescent="0.2">
      <c r="A82" s="97">
        <v>15</v>
      </c>
      <c r="B82" s="867"/>
      <c r="C82" s="868"/>
      <c r="D82" s="868"/>
      <c r="E82" s="868"/>
      <c r="F82" s="868"/>
      <c r="G82" s="868"/>
      <c r="H82" s="868"/>
      <c r="I82" s="868"/>
      <c r="J82" s="868"/>
      <c r="K82" s="868"/>
      <c r="L82" s="868"/>
      <c r="M82" s="868"/>
      <c r="N82" s="868"/>
      <c r="O82" s="868"/>
      <c r="P82" s="869"/>
      <c r="Q82" s="870"/>
      <c r="R82" s="824"/>
      <c r="S82" s="824"/>
      <c r="T82" s="824"/>
      <c r="U82" s="824"/>
      <c r="V82" s="824"/>
      <c r="W82" s="824"/>
      <c r="X82" s="824"/>
      <c r="Y82" s="824"/>
      <c r="Z82" s="824"/>
      <c r="AA82" s="824"/>
      <c r="AB82" s="824"/>
      <c r="AC82" s="824"/>
      <c r="AD82" s="824"/>
      <c r="AE82" s="824"/>
      <c r="AF82" s="824"/>
      <c r="AG82" s="824"/>
      <c r="AH82" s="824"/>
      <c r="AI82" s="824"/>
      <c r="AJ82" s="824"/>
      <c r="AK82" s="824"/>
      <c r="AL82" s="824"/>
      <c r="AM82" s="824"/>
      <c r="AN82" s="824"/>
      <c r="AO82" s="824"/>
      <c r="AP82" s="824"/>
      <c r="AQ82" s="824"/>
      <c r="AR82" s="824"/>
      <c r="AS82" s="824"/>
      <c r="AT82" s="824"/>
      <c r="AU82" s="824"/>
      <c r="AV82" s="824"/>
      <c r="AW82" s="824"/>
      <c r="AX82" s="824"/>
      <c r="AY82" s="824"/>
      <c r="AZ82" s="826"/>
      <c r="BA82" s="826"/>
      <c r="BB82" s="826"/>
      <c r="BC82" s="826"/>
      <c r="BD82" s="827"/>
      <c r="BE82" s="100"/>
      <c r="BF82" s="100"/>
      <c r="BG82" s="100"/>
      <c r="BH82" s="100"/>
      <c r="BI82" s="100"/>
      <c r="BJ82" s="100"/>
      <c r="BK82" s="100"/>
      <c r="BL82" s="100"/>
      <c r="BM82" s="100"/>
      <c r="BN82" s="100"/>
      <c r="BO82" s="100"/>
      <c r="BP82" s="100"/>
      <c r="BQ82" s="97">
        <v>76</v>
      </c>
      <c r="BR82" s="102"/>
      <c r="BS82" s="853"/>
      <c r="BT82" s="854"/>
      <c r="BU82" s="854"/>
      <c r="BV82" s="854"/>
      <c r="BW82" s="854"/>
      <c r="BX82" s="854"/>
      <c r="BY82" s="854"/>
      <c r="BZ82" s="854"/>
      <c r="CA82" s="854"/>
      <c r="CB82" s="854"/>
      <c r="CC82" s="854"/>
      <c r="CD82" s="854"/>
      <c r="CE82" s="854"/>
      <c r="CF82" s="854"/>
      <c r="CG82" s="859"/>
      <c r="CH82" s="856"/>
      <c r="CI82" s="857"/>
      <c r="CJ82" s="857"/>
      <c r="CK82" s="857"/>
      <c r="CL82" s="858"/>
      <c r="CM82" s="856"/>
      <c r="CN82" s="857"/>
      <c r="CO82" s="857"/>
      <c r="CP82" s="857"/>
      <c r="CQ82" s="858"/>
      <c r="CR82" s="856"/>
      <c r="CS82" s="857"/>
      <c r="CT82" s="857"/>
      <c r="CU82" s="857"/>
      <c r="CV82" s="858"/>
      <c r="CW82" s="856"/>
      <c r="CX82" s="857"/>
      <c r="CY82" s="857"/>
      <c r="CZ82" s="857"/>
      <c r="DA82" s="858"/>
      <c r="DB82" s="856"/>
      <c r="DC82" s="857"/>
      <c r="DD82" s="857"/>
      <c r="DE82" s="857"/>
      <c r="DF82" s="858"/>
      <c r="DG82" s="856"/>
      <c r="DH82" s="857"/>
      <c r="DI82" s="857"/>
      <c r="DJ82" s="857"/>
      <c r="DK82" s="858"/>
      <c r="DL82" s="856"/>
      <c r="DM82" s="857"/>
      <c r="DN82" s="857"/>
      <c r="DO82" s="857"/>
      <c r="DP82" s="858"/>
      <c r="DQ82" s="856"/>
      <c r="DR82" s="857"/>
      <c r="DS82" s="857"/>
      <c r="DT82" s="857"/>
      <c r="DU82" s="858"/>
      <c r="DV82" s="853"/>
      <c r="DW82" s="854"/>
      <c r="DX82" s="854"/>
      <c r="DY82" s="854"/>
      <c r="DZ82" s="855"/>
      <c r="EA82" s="89"/>
    </row>
    <row r="83" spans="1:131" ht="26.25" customHeight="1" x14ac:dyDescent="0.2">
      <c r="A83" s="97">
        <v>16</v>
      </c>
      <c r="B83" s="867"/>
      <c r="C83" s="868"/>
      <c r="D83" s="868"/>
      <c r="E83" s="868"/>
      <c r="F83" s="868"/>
      <c r="G83" s="868"/>
      <c r="H83" s="868"/>
      <c r="I83" s="868"/>
      <c r="J83" s="868"/>
      <c r="K83" s="868"/>
      <c r="L83" s="868"/>
      <c r="M83" s="868"/>
      <c r="N83" s="868"/>
      <c r="O83" s="868"/>
      <c r="P83" s="869"/>
      <c r="Q83" s="870"/>
      <c r="R83" s="824"/>
      <c r="S83" s="824"/>
      <c r="T83" s="824"/>
      <c r="U83" s="824"/>
      <c r="V83" s="824"/>
      <c r="W83" s="824"/>
      <c r="X83" s="824"/>
      <c r="Y83" s="824"/>
      <c r="Z83" s="824"/>
      <c r="AA83" s="824"/>
      <c r="AB83" s="824"/>
      <c r="AC83" s="824"/>
      <c r="AD83" s="824"/>
      <c r="AE83" s="824"/>
      <c r="AF83" s="824"/>
      <c r="AG83" s="824"/>
      <c r="AH83" s="824"/>
      <c r="AI83" s="824"/>
      <c r="AJ83" s="824"/>
      <c r="AK83" s="824"/>
      <c r="AL83" s="824"/>
      <c r="AM83" s="824"/>
      <c r="AN83" s="824"/>
      <c r="AO83" s="824"/>
      <c r="AP83" s="824"/>
      <c r="AQ83" s="824"/>
      <c r="AR83" s="824"/>
      <c r="AS83" s="824"/>
      <c r="AT83" s="824"/>
      <c r="AU83" s="824"/>
      <c r="AV83" s="824"/>
      <c r="AW83" s="824"/>
      <c r="AX83" s="824"/>
      <c r="AY83" s="824"/>
      <c r="AZ83" s="826"/>
      <c r="BA83" s="826"/>
      <c r="BB83" s="826"/>
      <c r="BC83" s="826"/>
      <c r="BD83" s="827"/>
      <c r="BE83" s="100"/>
      <c r="BF83" s="100"/>
      <c r="BG83" s="100"/>
      <c r="BH83" s="100"/>
      <c r="BI83" s="100"/>
      <c r="BJ83" s="100"/>
      <c r="BK83" s="100"/>
      <c r="BL83" s="100"/>
      <c r="BM83" s="100"/>
      <c r="BN83" s="100"/>
      <c r="BO83" s="100"/>
      <c r="BP83" s="100"/>
      <c r="BQ83" s="97">
        <v>77</v>
      </c>
      <c r="BR83" s="102"/>
      <c r="BS83" s="853"/>
      <c r="BT83" s="854"/>
      <c r="BU83" s="854"/>
      <c r="BV83" s="854"/>
      <c r="BW83" s="854"/>
      <c r="BX83" s="854"/>
      <c r="BY83" s="854"/>
      <c r="BZ83" s="854"/>
      <c r="CA83" s="854"/>
      <c r="CB83" s="854"/>
      <c r="CC83" s="854"/>
      <c r="CD83" s="854"/>
      <c r="CE83" s="854"/>
      <c r="CF83" s="854"/>
      <c r="CG83" s="859"/>
      <c r="CH83" s="856"/>
      <c r="CI83" s="857"/>
      <c r="CJ83" s="857"/>
      <c r="CK83" s="857"/>
      <c r="CL83" s="858"/>
      <c r="CM83" s="856"/>
      <c r="CN83" s="857"/>
      <c r="CO83" s="857"/>
      <c r="CP83" s="857"/>
      <c r="CQ83" s="858"/>
      <c r="CR83" s="856"/>
      <c r="CS83" s="857"/>
      <c r="CT83" s="857"/>
      <c r="CU83" s="857"/>
      <c r="CV83" s="858"/>
      <c r="CW83" s="856"/>
      <c r="CX83" s="857"/>
      <c r="CY83" s="857"/>
      <c r="CZ83" s="857"/>
      <c r="DA83" s="858"/>
      <c r="DB83" s="856"/>
      <c r="DC83" s="857"/>
      <c r="DD83" s="857"/>
      <c r="DE83" s="857"/>
      <c r="DF83" s="858"/>
      <c r="DG83" s="856"/>
      <c r="DH83" s="857"/>
      <c r="DI83" s="857"/>
      <c r="DJ83" s="857"/>
      <c r="DK83" s="858"/>
      <c r="DL83" s="856"/>
      <c r="DM83" s="857"/>
      <c r="DN83" s="857"/>
      <c r="DO83" s="857"/>
      <c r="DP83" s="858"/>
      <c r="DQ83" s="856"/>
      <c r="DR83" s="857"/>
      <c r="DS83" s="857"/>
      <c r="DT83" s="857"/>
      <c r="DU83" s="858"/>
      <c r="DV83" s="853"/>
      <c r="DW83" s="854"/>
      <c r="DX83" s="854"/>
      <c r="DY83" s="854"/>
      <c r="DZ83" s="855"/>
      <c r="EA83" s="89"/>
    </row>
    <row r="84" spans="1:131" ht="26.25" customHeight="1" x14ac:dyDescent="0.2">
      <c r="A84" s="97">
        <v>17</v>
      </c>
      <c r="B84" s="867"/>
      <c r="C84" s="868"/>
      <c r="D84" s="868"/>
      <c r="E84" s="868"/>
      <c r="F84" s="868"/>
      <c r="G84" s="868"/>
      <c r="H84" s="868"/>
      <c r="I84" s="868"/>
      <c r="J84" s="868"/>
      <c r="K84" s="868"/>
      <c r="L84" s="868"/>
      <c r="M84" s="868"/>
      <c r="N84" s="868"/>
      <c r="O84" s="868"/>
      <c r="P84" s="869"/>
      <c r="Q84" s="870"/>
      <c r="R84" s="824"/>
      <c r="S84" s="824"/>
      <c r="T84" s="824"/>
      <c r="U84" s="824"/>
      <c r="V84" s="824"/>
      <c r="W84" s="824"/>
      <c r="X84" s="824"/>
      <c r="Y84" s="824"/>
      <c r="Z84" s="824"/>
      <c r="AA84" s="824"/>
      <c r="AB84" s="824"/>
      <c r="AC84" s="824"/>
      <c r="AD84" s="824"/>
      <c r="AE84" s="824"/>
      <c r="AF84" s="824"/>
      <c r="AG84" s="824"/>
      <c r="AH84" s="824"/>
      <c r="AI84" s="824"/>
      <c r="AJ84" s="824"/>
      <c r="AK84" s="824"/>
      <c r="AL84" s="824"/>
      <c r="AM84" s="824"/>
      <c r="AN84" s="824"/>
      <c r="AO84" s="824"/>
      <c r="AP84" s="824"/>
      <c r="AQ84" s="824"/>
      <c r="AR84" s="824"/>
      <c r="AS84" s="824"/>
      <c r="AT84" s="824"/>
      <c r="AU84" s="824"/>
      <c r="AV84" s="824"/>
      <c r="AW84" s="824"/>
      <c r="AX84" s="824"/>
      <c r="AY84" s="824"/>
      <c r="AZ84" s="826"/>
      <c r="BA84" s="826"/>
      <c r="BB84" s="826"/>
      <c r="BC84" s="826"/>
      <c r="BD84" s="827"/>
      <c r="BE84" s="100"/>
      <c r="BF84" s="100"/>
      <c r="BG84" s="100"/>
      <c r="BH84" s="100"/>
      <c r="BI84" s="100"/>
      <c r="BJ84" s="100"/>
      <c r="BK84" s="100"/>
      <c r="BL84" s="100"/>
      <c r="BM84" s="100"/>
      <c r="BN84" s="100"/>
      <c r="BO84" s="100"/>
      <c r="BP84" s="100"/>
      <c r="BQ84" s="97">
        <v>78</v>
      </c>
      <c r="BR84" s="102"/>
      <c r="BS84" s="853"/>
      <c r="BT84" s="854"/>
      <c r="BU84" s="854"/>
      <c r="BV84" s="854"/>
      <c r="BW84" s="854"/>
      <c r="BX84" s="854"/>
      <c r="BY84" s="854"/>
      <c r="BZ84" s="854"/>
      <c r="CA84" s="854"/>
      <c r="CB84" s="854"/>
      <c r="CC84" s="854"/>
      <c r="CD84" s="854"/>
      <c r="CE84" s="854"/>
      <c r="CF84" s="854"/>
      <c r="CG84" s="859"/>
      <c r="CH84" s="856"/>
      <c r="CI84" s="857"/>
      <c r="CJ84" s="857"/>
      <c r="CK84" s="857"/>
      <c r="CL84" s="858"/>
      <c r="CM84" s="856"/>
      <c r="CN84" s="857"/>
      <c r="CO84" s="857"/>
      <c r="CP84" s="857"/>
      <c r="CQ84" s="858"/>
      <c r="CR84" s="856"/>
      <c r="CS84" s="857"/>
      <c r="CT84" s="857"/>
      <c r="CU84" s="857"/>
      <c r="CV84" s="858"/>
      <c r="CW84" s="856"/>
      <c r="CX84" s="857"/>
      <c r="CY84" s="857"/>
      <c r="CZ84" s="857"/>
      <c r="DA84" s="858"/>
      <c r="DB84" s="856"/>
      <c r="DC84" s="857"/>
      <c r="DD84" s="857"/>
      <c r="DE84" s="857"/>
      <c r="DF84" s="858"/>
      <c r="DG84" s="856"/>
      <c r="DH84" s="857"/>
      <c r="DI84" s="857"/>
      <c r="DJ84" s="857"/>
      <c r="DK84" s="858"/>
      <c r="DL84" s="856"/>
      <c r="DM84" s="857"/>
      <c r="DN84" s="857"/>
      <c r="DO84" s="857"/>
      <c r="DP84" s="858"/>
      <c r="DQ84" s="856"/>
      <c r="DR84" s="857"/>
      <c r="DS84" s="857"/>
      <c r="DT84" s="857"/>
      <c r="DU84" s="858"/>
      <c r="DV84" s="853"/>
      <c r="DW84" s="854"/>
      <c r="DX84" s="854"/>
      <c r="DY84" s="854"/>
      <c r="DZ84" s="855"/>
      <c r="EA84" s="89"/>
    </row>
    <row r="85" spans="1:131" ht="26.25" customHeight="1" x14ac:dyDescent="0.2">
      <c r="A85" s="97">
        <v>18</v>
      </c>
      <c r="B85" s="867"/>
      <c r="C85" s="868"/>
      <c r="D85" s="868"/>
      <c r="E85" s="868"/>
      <c r="F85" s="868"/>
      <c r="G85" s="868"/>
      <c r="H85" s="868"/>
      <c r="I85" s="868"/>
      <c r="J85" s="868"/>
      <c r="K85" s="868"/>
      <c r="L85" s="868"/>
      <c r="M85" s="868"/>
      <c r="N85" s="868"/>
      <c r="O85" s="868"/>
      <c r="P85" s="869"/>
      <c r="Q85" s="870"/>
      <c r="R85" s="824"/>
      <c r="S85" s="824"/>
      <c r="T85" s="824"/>
      <c r="U85" s="824"/>
      <c r="V85" s="824"/>
      <c r="W85" s="824"/>
      <c r="X85" s="824"/>
      <c r="Y85" s="824"/>
      <c r="Z85" s="824"/>
      <c r="AA85" s="824"/>
      <c r="AB85" s="824"/>
      <c r="AC85" s="824"/>
      <c r="AD85" s="824"/>
      <c r="AE85" s="824"/>
      <c r="AF85" s="824"/>
      <c r="AG85" s="824"/>
      <c r="AH85" s="824"/>
      <c r="AI85" s="824"/>
      <c r="AJ85" s="824"/>
      <c r="AK85" s="824"/>
      <c r="AL85" s="824"/>
      <c r="AM85" s="824"/>
      <c r="AN85" s="824"/>
      <c r="AO85" s="824"/>
      <c r="AP85" s="824"/>
      <c r="AQ85" s="824"/>
      <c r="AR85" s="824"/>
      <c r="AS85" s="824"/>
      <c r="AT85" s="824"/>
      <c r="AU85" s="824"/>
      <c r="AV85" s="824"/>
      <c r="AW85" s="824"/>
      <c r="AX85" s="824"/>
      <c r="AY85" s="824"/>
      <c r="AZ85" s="826"/>
      <c r="BA85" s="826"/>
      <c r="BB85" s="826"/>
      <c r="BC85" s="826"/>
      <c r="BD85" s="827"/>
      <c r="BE85" s="100"/>
      <c r="BF85" s="100"/>
      <c r="BG85" s="100"/>
      <c r="BH85" s="100"/>
      <c r="BI85" s="100"/>
      <c r="BJ85" s="100"/>
      <c r="BK85" s="100"/>
      <c r="BL85" s="100"/>
      <c r="BM85" s="100"/>
      <c r="BN85" s="100"/>
      <c r="BO85" s="100"/>
      <c r="BP85" s="100"/>
      <c r="BQ85" s="97">
        <v>79</v>
      </c>
      <c r="BR85" s="102"/>
      <c r="BS85" s="853"/>
      <c r="BT85" s="854"/>
      <c r="BU85" s="854"/>
      <c r="BV85" s="854"/>
      <c r="BW85" s="854"/>
      <c r="BX85" s="854"/>
      <c r="BY85" s="854"/>
      <c r="BZ85" s="854"/>
      <c r="CA85" s="854"/>
      <c r="CB85" s="854"/>
      <c r="CC85" s="854"/>
      <c r="CD85" s="854"/>
      <c r="CE85" s="854"/>
      <c r="CF85" s="854"/>
      <c r="CG85" s="859"/>
      <c r="CH85" s="856"/>
      <c r="CI85" s="857"/>
      <c r="CJ85" s="857"/>
      <c r="CK85" s="857"/>
      <c r="CL85" s="858"/>
      <c r="CM85" s="856"/>
      <c r="CN85" s="857"/>
      <c r="CO85" s="857"/>
      <c r="CP85" s="857"/>
      <c r="CQ85" s="858"/>
      <c r="CR85" s="856"/>
      <c r="CS85" s="857"/>
      <c r="CT85" s="857"/>
      <c r="CU85" s="857"/>
      <c r="CV85" s="858"/>
      <c r="CW85" s="856"/>
      <c r="CX85" s="857"/>
      <c r="CY85" s="857"/>
      <c r="CZ85" s="857"/>
      <c r="DA85" s="858"/>
      <c r="DB85" s="856"/>
      <c r="DC85" s="857"/>
      <c r="DD85" s="857"/>
      <c r="DE85" s="857"/>
      <c r="DF85" s="858"/>
      <c r="DG85" s="856"/>
      <c r="DH85" s="857"/>
      <c r="DI85" s="857"/>
      <c r="DJ85" s="857"/>
      <c r="DK85" s="858"/>
      <c r="DL85" s="856"/>
      <c r="DM85" s="857"/>
      <c r="DN85" s="857"/>
      <c r="DO85" s="857"/>
      <c r="DP85" s="858"/>
      <c r="DQ85" s="856"/>
      <c r="DR85" s="857"/>
      <c r="DS85" s="857"/>
      <c r="DT85" s="857"/>
      <c r="DU85" s="858"/>
      <c r="DV85" s="853"/>
      <c r="DW85" s="854"/>
      <c r="DX85" s="854"/>
      <c r="DY85" s="854"/>
      <c r="DZ85" s="855"/>
      <c r="EA85" s="89"/>
    </row>
    <row r="86" spans="1:131" ht="26.25" customHeight="1" x14ac:dyDescent="0.2">
      <c r="A86" s="97">
        <v>19</v>
      </c>
      <c r="B86" s="867"/>
      <c r="C86" s="868"/>
      <c r="D86" s="868"/>
      <c r="E86" s="868"/>
      <c r="F86" s="868"/>
      <c r="G86" s="868"/>
      <c r="H86" s="868"/>
      <c r="I86" s="868"/>
      <c r="J86" s="868"/>
      <c r="K86" s="868"/>
      <c r="L86" s="868"/>
      <c r="M86" s="868"/>
      <c r="N86" s="868"/>
      <c r="O86" s="868"/>
      <c r="P86" s="869"/>
      <c r="Q86" s="870"/>
      <c r="R86" s="824"/>
      <c r="S86" s="824"/>
      <c r="T86" s="824"/>
      <c r="U86" s="824"/>
      <c r="V86" s="824"/>
      <c r="W86" s="824"/>
      <c r="X86" s="824"/>
      <c r="Y86" s="824"/>
      <c r="Z86" s="824"/>
      <c r="AA86" s="824"/>
      <c r="AB86" s="824"/>
      <c r="AC86" s="824"/>
      <c r="AD86" s="824"/>
      <c r="AE86" s="824"/>
      <c r="AF86" s="824"/>
      <c r="AG86" s="824"/>
      <c r="AH86" s="824"/>
      <c r="AI86" s="824"/>
      <c r="AJ86" s="824"/>
      <c r="AK86" s="824"/>
      <c r="AL86" s="824"/>
      <c r="AM86" s="824"/>
      <c r="AN86" s="824"/>
      <c r="AO86" s="824"/>
      <c r="AP86" s="824"/>
      <c r="AQ86" s="824"/>
      <c r="AR86" s="824"/>
      <c r="AS86" s="824"/>
      <c r="AT86" s="824"/>
      <c r="AU86" s="824"/>
      <c r="AV86" s="824"/>
      <c r="AW86" s="824"/>
      <c r="AX86" s="824"/>
      <c r="AY86" s="824"/>
      <c r="AZ86" s="826"/>
      <c r="BA86" s="826"/>
      <c r="BB86" s="826"/>
      <c r="BC86" s="826"/>
      <c r="BD86" s="827"/>
      <c r="BE86" s="100"/>
      <c r="BF86" s="100"/>
      <c r="BG86" s="100"/>
      <c r="BH86" s="100"/>
      <c r="BI86" s="100"/>
      <c r="BJ86" s="100"/>
      <c r="BK86" s="100"/>
      <c r="BL86" s="100"/>
      <c r="BM86" s="100"/>
      <c r="BN86" s="100"/>
      <c r="BO86" s="100"/>
      <c r="BP86" s="100"/>
      <c r="BQ86" s="97">
        <v>80</v>
      </c>
      <c r="BR86" s="102"/>
      <c r="BS86" s="853"/>
      <c r="BT86" s="854"/>
      <c r="BU86" s="854"/>
      <c r="BV86" s="854"/>
      <c r="BW86" s="854"/>
      <c r="BX86" s="854"/>
      <c r="BY86" s="854"/>
      <c r="BZ86" s="854"/>
      <c r="CA86" s="854"/>
      <c r="CB86" s="854"/>
      <c r="CC86" s="854"/>
      <c r="CD86" s="854"/>
      <c r="CE86" s="854"/>
      <c r="CF86" s="854"/>
      <c r="CG86" s="859"/>
      <c r="CH86" s="856"/>
      <c r="CI86" s="857"/>
      <c r="CJ86" s="857"/>
      <c r="CK86" s="857"/>
      <c r="CL86" s="858"/>
      <c r="CM86" s="856"/>
      <c r="CN86" s="857"/>
      <c r="CO86" s="857"/>
      <c r="CP86" s="857"/>
      <c r="CQ86" s="858"/>
      <c r="CR86" s="856"/>
      <c r="CS86" s="857"/>
      <c r="CT86" s="857"/>
      <c r="CU86" s="857"/>
      <c r="CV86" s="858"/>
      <c r="CW86" s="856"/>
      <c r="CX86" s="857"/>
      <c r="CY86" s="857"/>
      <c r="CZ86" s="857"/>
      <c r="DA86" s="858"/>
      <c r="DB86" s="856"/>
      <c r="DC86" s="857"/>
      <c r="DD86" s="857"/>
      <c r="DE86" s="857"/>
      <c r="DF86" s="858"/>
      <c r="DG86" s="856"/>
      <c r="DH86" s="857"/>
      <c r="DI86" s="857"/>
      <c r="DJ86" s="857"/>
      <c r="DK86" s="858"/>
      <c r="DL86" s="856"/>
      <c r="DM86" s="857"/>
      <c r="DN86" s="857"/>
      <c r="DO86" s="857"/>
      <c r="DP86" s="858"/>
      <c r="DQ86" s="856"/>
      <c r="DR86" s="857"/>
      <c r="DS86" s="857"/>
      <c r="DT86" s="857"/>
      <c r="DU86" s="858"/>
      <c r="DV86" s="853"/>
      <c r="DW86" s="854"/>
      <c r="DX86" s="854"/>
      <c r="DY86" s="854"/>
      <c r="DZ86" s="855"/>
      <c r="EA86" s="89"/>
    </row>
    <row r="87" spans="1:131" ht="26.25" customHeight="1" x14ac:dyDescent="0.2">
      <c r="A87" s="103">
        <v>20</v>
      </c>
      <c r="B87" s="874"/>
      <c r="C87" s="875"/>
      <c r="D87" s="875"/>
      <c r="E87" s="875"/>
      <c r="F87" s="875"/>
      <c r="G87" s="875"/>
      <c r="H87" s="875"/>
      <c r="I87" s="875"/>
      <c r="J87" s="875"/>
      <c r="K87" s="875"/>
      <c r="L87" s="875"/>
      <c r="M87" s="875"/>
      <c r="N87" s="875"/>
      <c r="O87" s="875"/>
      <c r="P87" s="876"/>
      <c r="Q87" s="877"/>
      <c r="R87" s="878"/>
      <c r="S87" s="878"/>
      <c r="T87" s="878"/>
      <c r="U87" s="878"/>
      <c r="V87" s="878"/>
      <c r="W87" s="878"/>
      <c r="X87" s="878"/>
      <c r="Y87" s="878"/>
      <c r="Z87" s="878"/>
      <c r="AA87" s="878"/>
      <c r="AB87" s="878"/>
      <c r="AC87" s="878"/>
      <c r="AD87" s="878"/>
      <c r="AE87" s="878"/>
      <c r="AF87" s="878"/>
      <c r="AG87" s="878"/>
      <c r="AH87" s="878"/>
      <c r="AI87" s="878"/>
      <c r="AJ87" s="878"/>
      <c r="AK87" s="878"/>
      <c r="AL87" s="878"/>
      <c r="AM87" s="878"/>
      <c r="AN87" s="878"/>
      <c r="AO87" s="878"/>
      <c r="AP87" s="878"/>
      <c r="AQ87" s="878"/>
      <c r="AR87" s="878"/>
      <c r="AS87" s="878"/>
      <c r="AT87" s="878"/>
      <c r="AU87" s="878"/>
      <c r="AV87" s="878"/>
      <c r="AW87" s="878"/>
      <c r="AX87" s="878"/>
      <c r="AY87" s="878"/>
      <c r="AZ87" s="879"/>
      <c r="BA87" s="879"/>
      <c r="BB87" s="879"/>
      <c r="BC87" s="879"/>
      <c r="BD87" s="880"/>
      <c r="BE87" s="100"/>
      <c r="BF87" s="100"/>
      <c r="BG87" s="100"/>
      <c r="BH87" s="100"/>
      <c r="BI87" s="100"/>
      <c r="BJ87" s="100"/>
      <c r="BK87" s="100"/>
      <c r="BL87" s="100"/>
      <c r="BM87" s="100"/>
      <c r="BN87" s="100"/>
      <c r="BO87" s="100"/>
      <c r="BP87" s="100"/>
      <c r="BQ87" s="97">
        <v>81</v>
      </c>
      <c r="BR87" s="102"/>
      <c r="BS87" s="853"/>
      <c r="BT87" s="854"/>
      <c r="BU87" s="854"/>
      <c r="BV87" s="854"/>
      <c r="BW87" s="854"/>
      <c r="BX87" s="854"/>
      <c r="BY87" s="854"/>
      <c r="BZ87" s="854"/>
      <c r="CA87" s="854"/>
      <c r="CB87" s="854"/>
      <c r="CC87" s="854"/>
      <c r="CD87" s="854"/>
      <c r="CE87" s="854"/>
      <c r="CF87" s="854"/>
      <c r="CG87" s="859"/>
      <c r="CH87" s="856"/>
      <c r="CI87" s="857"/>
      <c r="CJ87" s="857"/>
      <c r="CK87" s="857"/>
      <c r="CL87" s="858"/>
      <c r="CM87" s="856"/>
      <c r="CN87" s="857"/>
      <c r="CO87" s="857"/>
      <c r="CP87" s="857"/>
      <c r="CQ87" s="858"/>
      <c r="CR87" s="856"/>
      <c r="CS87" s="857"/>
      <c r="CT87" s="857"/>
      <c r="CU87" s="857"/>
      <c r="CV87" s="858"/>
      <c r="CW87" s="856"/>
      <c r="CX87" s="857"/>
      <c r="CY87" s="857"/>
      <c r="CZ87" s="857"/>
      <c r="DA87" s="858"/>
      <c r="DB87" s="856"/>
      <c r="DC87" s="857"/>
      <c r="DD87" s="857"/>
      <c r="DE87" s="857"/>
      <c r="DF87" s="858"/>
      <c r="DG87" s="856"/>
      <c r="DH87" s="857"/>
      <c r="DI87" s="857"/>
      <c r="DJ87" s="857"/>
      <c r="DK87" s="858"/>
      <c r="DL87" s="856"/>
      <c r="DM87" s="857"/>
      <c r="DN87" s="857"/>
      <c r="DO87" s="857"/>
      <c r="DP87" s="858"/>
      <c r="DQ87" s="856"/>
      <c r="DR87" s="857"/>
      <c r="DS87" s="857"/>
      <c r="DT87" s="857"/>
      <c r="DU87" s="858"/>
      <c r="DV87" s="853"/>
      <c r="DW87" s="854"/>
      <c r="DX87" s="854"/>
      <c r="DY87" s="854"/>
      <c r="DZ87" s="855"/>
      <c r="EA87" s="89"/>
    </row>
    <row r="88" spans="1:131" ht="26.25" customHeight="1" thickBot="1" x14ac:dyDescent="0.25">
      <c r="A88" s="99" t="s">
        <v>322</v>
      </c>
      <c r="B88" s="783" t="s">
        <v>357</v>
      </c>
      <c r="C88" s="784"/>
      <c r="D88" s="784"/>
      <c r="E88" s="784"/>
      <c r="F88" s="784"/>
      <c r="G88" s="784"/>
      <c r="H88" s="784"/>
      <c r="I88" s="784"/>
      <c r="J88" s="784"/>
      <c r="K88" s="784"/>
      <c r="L88" s="784"/>
      <c r="M88" s="784"/>
      <c r="N88" s="784"/>
      <c r="O88" s="784"/>
      <c r="P88" s="785"/>
      <c r="Q88" s="834"/>
      <c r="R88" s="835"/>
      <c r="S88" s="835"/>
      <c r="T88" s="835"/>
      <c r="U88" s="835"/>
      <c r="V88" s="835"/>
      <c r="W88" s="835"/>
      <c r="X88" s="835"/>
      <c r="Y88" s="835"/>
      <c r="Z88" s="835"/>
      <c r="AA88" s="835"/>
      <c r="AB88" s="835"/>
      <c r="AC88" s="835"/>
      <c r="AD88" s="835"/>
      <c r="AE88" s="835"/>
      <c r="AF88" s="838">
        <v>7359</v>
      </c>
      <c r="AG88" s="838"/>
      <c r="AH88" s="838"/>
      <c r="AI88" s="838"/>
      <c r="AJ88" s="838"/>
      <c r="AK88" s="835"/>
      <c r="AL88" s="835"/>
      <c r="AM88" s="835"/>
      <c r="AN88" s="835"/>
      <c r="AO88" s="835"/>
      <c r="AP88" s="838">
        <v>7440</v>
      </c>
      <c r="AQ88" s="838"/>
      <c r="AR88" s="838"/>
      <c r="AS88" s="838"/>
      <c r="AT88" s="838"/>
      <c r="AU88" s="838">
        <v>651</v>
      </c>
      <c r="AV88" s="838"/>
      <c r="AW88" s="838"/>
      <c r="AX88" s="838"/>
      <c r="AY88" s="838"/>
      <c r="AZ88" s="843"/>
      <c r="BA88" s="843"/>
      <c r="BB88" s="843"/>
      <c r="BC88" s="843"/>
      <c r="BD88" s="844"/>
      <c r="BE88" s="100"/>
      <c r="BF88" s="100"/>
      <c r="BG88" s="100"/>
      <c r="BH88" s="100"/>
      <c r="BI88" s="100"/>
      <c r="BJ88" s="100"/>
      <c r="BK88" s="100"/>
      <c r="BL88" s="100"/>
      <c r="BM88" s="100"/>
      <c r="BN88" s="100"/>
      <c r="BO88" s="100"/>
      <c r="BP88" s="100"/>
      <c r="BQ88" s="97">
        <v>82</v>
      </c>
      <c r="BR88" s="102"/>
      <c r="BS88" s="853"/>
      <c r="BT88" s="854"/>
      <c r="BU88" s="854"/>
      <c r="BV88" s="854"/>
      <c r="BW88" s="854"/>
      <c r="BX88" s="854"/>
      <c r="BY88" s="854"/>
      <c r="BZ88" s="854"/>
      <c r="CA88" s="854"/>
      <c r="CB88" s="854"/>
      <c r="CC88" s="854"/>
      <c r="CD88" s="854"/>
      <c r="CE88" s="854"/>
      <c r="CF88" s="854"/>
      <c r="CG88" s="859"/>
      <c r="CH88" s="856"/>
      <c r="CI88" s="857"/>
      <c r="CJ88" s="857"/>
      <c r="CK88" s="857"/>
      <c r="CL88" s="858"/>
      <c r="CM88" s="856"/>
      <c r="CN88" s="857"/>
      <c r="CO88" s="857"/>
      <c r="CP88" s="857"/>
      <c r="CQ88" s="858"/>
      <c r="CR88" s="856"/>
      <c r="CS88" s="857"/>
      <c r="CT88" s="857"/>
      <c r="CU88" s="857"/>
      <c r="CV88" s="858"/>
      <c r="CW88" s="856"/>
      <c r="CX88" s="857"/>
      <c r="CY88" s="857"/>
      <c r="CZ88" s="857"/>
      <c r="DA88" s="858"/>
      <c r="DB88" s="856"/>
      <c r="DC88" s="857"/>
      <c r="DD88" s="857"/>
      <c r="DE88" s="857"/>
      <c r="DF88" s="858"/>
      <c r="DG88" s="856"/>
      <c r="DH88" s="857"/>
      <c r="DI88" s="857"/>
      <c r="DJ88" s="857"/>
      <c r="DK88" s="858"/>
      <c r="DL88" s="856"/>
      <c r="DM88" s="857"/>
      <c r="DN88" s="857"/>
      <c r="DO88" s="857"/>
      <c r="DP88" s="858"/>
      <c r="DQ88" s="856"/>
      <c r="DR88" s="857"/>
      <c r="DS88" s="857"/>
      <c r="DT88" s="857"/>
      <c r="DU88" s="858"/>
      <c r="DV88" s="853"/>
      <c r="DW88" s="854"/>
      <c r="DX88" s="854"/>
      <c r="DY88" s="854"/>
      <c r="DZ88" s="855"/>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53"/>
      <c r="BT89" s="854"/>
      <c r="BU89" s="854"/>
      <c r="BV89" s="854"/>
      <c r="BW89" s="854"/>
      <c r="BX89" s="854"/>
      <c r="BY89" s="854"/>
      <c r="BZ89" s="854"/>
      <c r="CA89" s="854"/>
      <c r="CB89" s="854"/>
      <c r="CC89" s="854"/>
      <c r="CD89" s="854"/>
      <c r="CE89" s="854"/>
      <c r="CF89" s="854"/>
      <c r="CG89" s="859"/>
      <c r="CH89" s="856"/>
      <c r="CI89" s="857"/>
      <c r="CJ89" s="857"/>
      <c r="CK89" s="857"/>
      <c r="CL89" s="858"/>
      <c r="CM89" s="856"/>
      <c r="CN89" s="857"/>
      <c r="CO89" s="857"/>
      <c r="CP89" s="857"/>
      <c r="CQ89" s="858"/>
      <c r="CR89" s="856"/>
      <c r="CS89" s="857"/>
      <c r="CT89" s="857"/>
      <c r="CU89" s="857"/>
      <c r="CV89" s="858"/>
      <c r="CW89" s="856"/>
      <c r="CX89" s="857"/>
      <c r="CY89" s="857"/>
      <c r="CZ89" s="857"/>
      <c r="DA89" s="858"/>
      <c r="DB89" s="856"/>
      <c r="DC89" s="857"/>
      <c r="DD89" s="857"/>
      <c r="DE89" s="857"/>
      <c r="DF89" s="858"/>
      <c r="DG89" s="856"/>
      <c r="DH89" s="857"/>
      <c r="DI89" s="857"/>
      <c r="DJ89" s="857"/>
      <c r="DK89" s="858"/>
      <c r="DL89" s="856"/>
      <c r="DM89" s="857"/>
      <c r="DN89" s="857"/>
      <c r="DO89" s="857"/>
      <c r="DP89" s="858"/>
      <c r="DQ89" s="856"/>
      <c r="DR89" s="857"/>
      <c r="DS89" s="857"/>
      <c r="DT89" s="857"/>
      <c r="DU89" s="858"/>
      <c r="DV89" s="853"/>
      <c r="DW89" s="854"/>
      <c r="DX89" s="854"/>
      <c r="DY89" s="854"/>
      <c r="DZ89" s="855"/>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53"/>
      <c r="BT90" s="854"/>
      <c r="BU90" s="854"/>
      <c r="BV90" s="854"/>
      <c r="BW90" s="854"/>
      <c r="BX90" s="854"/>
      <c r="BY90" s="854"/>
      <c r="BZ90" s="854"/>
      <c r="CA90" s="854"/>
      <c r="CB90" s="854"/>
      <c r="CC90" s="854"/>
      <c r="CD90" s="854"/>
      <c r="CE90" s="854"/>
      <c r="CF90" s="854"/>
      <c r="CG90" s="859"/>
      <c r="CH90" s="856"/>
      <c r="CI90" s="857"/>
      <c r="CJ90" s="857"/>
      <c r="CK90" s="857"/>
      <c r="CL90" s="858"/>
      <c r="CM90" s="856"/>
      <c r="CN90" s="857"/>
      <c r="CO90" s="857"/>
      <c r="CP90" s="857"/>
      <c r="CQ90" s="858"/>
      <c r="CR90" s="856"/>
      <c r="CS90" s="857"/>
      <c r="CT90" s="857"/>
      <c r="CU90" s="857"/>
      <c r="CV90" s="858"/>
      <c r="CW90" s="856"/>
      <c r="CX90" s="857"/>
      <c r="CY90" s="857"/>
      <c r="CZ90" s="857"/>
      <c r="DA90" s="858"/>
      <c r="DB90" s="856"/>
      <c r="DC90" s="857"/>
      <c r="DD90" s="857"/>
      <c r="DE90" s="857"/>
      <c r="DF90" s="858"/>
      <c r="DG90" s="856"/>
      <c r="DH90" s="857"/>
      <c r="DI90" s="857"/>
      <c r="DJ90" s="857"/>
      <c r="DK90" s="858"/>
      <c r="DL90" s="856"/>
      <c r="DM90" s="857"/>
      <c r="DN90" s="857"/>
      <c r="DO90" s="857"/>
      <c r="DP90" s="858"/>
      <c r="DQ90" s="856"/>
      <c r="DR90" s="857"/>
      <c r="DS90" s="857"/>
      <c r="DT90" s="857"/>
      <c r="DU90" s="858"/>
      <c r="DV90" s="853"/>
      <c r="DW90" s="854"/>
      <c r="DX90" s="854"/>
      <c r="DY90" s="854"/>
      <c r="DZ90" s="855"/>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53"/>
      <c r="BT91" s="854"/>
      <c r="BU91" s="854"/>
      <c r="BV91" s="854"/>
      <c r="BW91" s="854"/>
      <c r="BX91" s="854"/>
      <c r="BY91" s="854"/>
      <c r="BZ91" s="854"/>
      <c r="CA91" s="854"/>
      <c r="CB91" s="854"/>
      <c r="CC91" s="854"/>
      <c r="CD91" s="854"/>
      <c r="CE91" s="854"/>
      <c r="CF91" s="854"/>
      <c r="CG91" s="859"/>
      <c r="CH91" s="856"/>
      <c r="CI91" s="857"/>
      <c r="CJ91" s="857"/>
      <c r="CK91" s="857"/>
      <c r="CL91" s="858"/>
      <c r="CM91" s="856"/>
      <c r="CN91" s="857"/>
      <c r="CO91" s="857"/>
      <c r="CP91" s="857"/>
      <c r="CQ91" s="858"/>
      <c r="CR91" s="856"/>
      <c r="CS91" s="857"/>
      <c r="CT91" s="857"/>
      <c r="CU91" s="857"/>
      <c r="CV91" s="858"/>
      <c r="CW91" s="856"/>
      <c r="CX91" s="857"/>
      <c r="CY91" s="857"/>
      <c r="CZ91" s="857"/>
      <c r="DA91" s="858"/>
      <c r="DB91" s="856"/>
      <c r="DC91" s="857"/>
      <c r="DD91" s="857"/>
      <c r="DE91" s="857"/>
      <c r="DF91" s="858"/>
      <c r="DG91" s="856"/>
      <c r="DH91" s="857"/>
      <c r="DI91" s="857"/>
      <c r="DJ91" s="857"/>
      <c r="DK91" s="858"/>
      <c r="DL91" s="856"/>
      <c r="DM91" s="857"/>
      <c r="DN91" s="857"/>
      <c r="DO91" s="857"/>
      <c r="DP91" s="858"/>
      <c r="DQ91" s="856"/>
      <c r="DR91" s="857"/>
      <c r="DS91" s="857"/>
      <c r="DT91" s="857"/>
      <c r="DU91" s="858"/>
      <c r="DV91" s="853"/>
      <c r="DW91" s="854"/>
      <c r="DX91" s="854"/>
      <c r="DY91" s="854"/>
      <c r="DZ91" s="855"/>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53"/>
      <c r="BT92" s="854"/>
      <c r="BU92" s="854"/>
      <c r="BV92" s="854"/>
      <c r="BW92" s="854"/>
      <c r="BX92" s="854"/>
      <c r="BY92" s="854"/>
      <c r="BZ92" s="854"/>
      <c r="CA92" s="854"/>
      <c r="CB92" s="854"/>
      <c r="CC92" s="854"/>
      <c r="CD92" s="854"/>
      <c r="CE92" s="854"/>
      <c r="CF92" s="854"/>
      <c r="CG92" s="859"/>
      <c r="CH92" s="856"/>
      <c r="CI92" s="857"/>
      <c r="CJ92" s="857"/>
      <c r="CK92" s="857"/>
      <c r="CL92" s="858"/>
      <c r="CM92" s="856"/>
      <c r="CN92" s="857"/>
      <c r="CO92" s="857"/>
      <c r="CP92" s="857"/>
      <c r="CQ92" s="858"/>
      <c r="CR92" s="856"/>
      <c r="CS92" s="857"/>
      <c r="CT92" s="857"/>
      <c r="CU92" s="857"/>
      <c r="CV92" s="858"/>
      <c r="CW92" s="856"/>
      <c r="CX92" s="857"/>
      <c r="CY92" s="857"/>
      <c r="CZ92" s="857"/>
      <c r="DA92" s="858"/>
      <c r="DB92" s="856"/>
      <c r="DC92" s="857"/>
      <c r="DD92" s="857"/>
      <c r="DE92" s="857"/>
      <c r="DF92" s="858"/>
      <c r="DG92" s="856"/>
      <c r="DH92" s="857"/>
      <c r="DI92" s="857"/>
      <c r="DJ92" s="857"/>
      <c r="DK92" s="858"/>
      <c r="DL92" s="856"/>
      <c r="DM92" s="857"/>
      <c r="DN92" s="857"/>
      <c r="DO92" s="857"/>
      <c r="DP92" s="858"/>
      <c r="DQ92" s="856"/>
      <c r="DR92" s="857"/>
      <c r="DS92" s="857"/>
      <c r="DT92" s="857"/>
      <c r="DU92" s="858"/>
      <c r="DV92" s="853"/>
      <c r="DW92" s="854"/>
      <c r="DX92" s="854"/>
      <c r="DY92" s="854"/>
      <c r="DZ92" s="855"/>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53"/>
      <c r="BT93" s="854"/>
      <c r="BU93" s="854"/>
      <c r="BV93" s="854"/>
      <c r="BW93" s="854"/>
      <c r="BX93" s="854"/>
      <c r="BY93" s="854"/>
      <c r="BZ93" s="854"/>
      <c r="CA93" s="854"/>
      <c r="CB93" s="854"/>
      <c r="CC93" s="854"/>
      <c r="CD93" s="854"/>
      <c r="CE93" s="854"/>
      <c r="CF93" s="854"/>
      <c r="CG93" s="859"/>
      <c r="CH93" s="856"/>
      <c r="CI93" s="857"/>
      <c r="CJ93" s="857"/>
      <c r="CK93" s="857"/>
      <c r="CL93" s="858"/>
      <c r="CM93" s="856"/>
      <c r="CN93" s="857"/>
      <c r="CO93" s="857"/>
      <c r="CP93" s="857"/>
      <c r="CQ93" s="858"/>
      <c r="CR93" s="856"/>
      <c r="CS93" s="857"/>
      <c r="CT93" s="857"/>
      <c r="CU93" s="857"/>
      <c r="CV93" s="858"/>
      <c r="CW93" s="856"/>
      <c r="CX93" s="857"/>
      <c r="CY93" s="857"/>
      <c r="CZ93" s="857"/>
      <c r="DA93" s="858"/>
      <c r="DB93" s="856"/>
      <c r="DC93" s="857"/>
      <c r="DD93" s="857"/>
      <c r="DE93" s="857"/>
      <c r="DF93" s="858"/>
      <c r="DG93" s="856"/>
      <c r="DH93" s="857"/>
      <c r="DI93" s="857"/>
      <c r="DJ93" s="857"/>
      <c r="DK93" s="858"/>
      <c r="DL93" s="856"/>
      <c r="DM93" s="857"/>
      <c r="DN93" s="857"/>
      <c r="DO93" s="857"/>
      <c r="DP93" s="858"/>
      <c r="DQ93" s="856"/>
      <c r="DR93" s="857"/>
      <c r="DS93" s="857"/>
      <c r="DT93" s="857"/>
      <c r="DU93" s="858"/>
      <c r="DV93" s="853"/>
      <c r="DW93" s="854"/>
      <c r="DX93" s="854"/>
      <c r="DY93" s="854"/>
      <c r="DZ93" s="855"/>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53"/>
      <c r="BT94" s="854"/>
      <c r="BU94" s="854"/>
      <c r="BV94" s="854"/>
      <c r="BW94" s="854"/>
      <c r="BX94" s="854"/>
      <c r="BY94" s="854"/>
      <c r="BZ94" s="854"/>
      <c r="CA94" s="854"/>
      <c r="CB94" s="854"/>
      <c r="CC94" s="854"/>
      <c r="CD94" s="854"/>
      <c r="CE94" s="854"/>
      <c r="CF94" s="854"/>
      <c r="CG94" s="859"/>
      <c r="CH94" s="856"/>
      <c r="CI94" s="857"/>
      <c r="CJ94" s="857"/>
      <c r="CK94" s="857"/>
      <c r="CL94" s="858"/>
      <c r="CM94" s="856"/>
      <c r="CN94" s="857"/>
      <c r="CO94" s="857"/>
      <c r="CP94" s="857"/>
      <c r="CQ94" s="858"/>
      <c r="CR94" s="856"/>
      <c r="CS94" s="857"/>
      <c r="CT94" s="857"/>
      <c r="CU94" s="857"/>
      <c r="CV94" s="858"/>
      <c r="CW94" s="856"/>
      <c r="CX94" s="857"/>
      <c r="CY94" s="857"/>
      <c r="CZ94" s="857"/>
      <c r="DA94" s="858"/>
      <c r="DB94" s="856"/>
      <c r="DC94" s="857"/>
      <c r="DD94" s="857"/>
      <c r="DE94" s="857"/>
      <c r="DF94" s="858"/>
      <c r="DG94" s="856"/>
      <c r="DH94" s="857"/>
      <c r="DI94" s="857"/>
      <c r="DJ94" s="857"/>
      <c r="DK94" s="858"/>
      <c r="DL94" s="856"/>
      <c r="DM94" s="857"/>
      <c r="DN94" s="857"/>
      <c r="DO94" s="857"/>
      <c r="DP94" s="858"/>
      <c r="DQ94" s="856"/>
      <c r="DR94" s="857"/>
      <c r="DS94" s="857"/>
      <c r="DT94" s="857"/>
      <c r="DU94" s="858"/>
      <c r="DV94" s="853"/>
      <c r="DW94" s="854"/>
      <c r="DX94" s="854"/>
      <c r="DY94" s="854"/>
      <c r="DZ94" s="855"/>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53"/>
      <c r="BT95" s="854"/>
      <c r="BU95" s="854"/>
      <c r="BV95" s="854"/>
      <c r="BW95" s="854"/>
      <c r="BX95" s="854"/>
      <c r="BY95" s="854"/>
      <c r="BZ95" s="854"/>
      <c r="CA95" s="854"/>
      <c r="CB95" s="854"/>
      <c r="CC95" s="854"/>
      <c r="CD95" s="854"/>
      <c r="CE95" s="854"/>
      <c r="CF95" s="854"/>
      <c r="CG95" s="859"/>
      <c r="CH95" s="856"/>
      <c r="CI95" s="857"/>
      <c r="CJ95" s="857"/>
      <c r="CK95" s="857"/>
      <c r="CL95" s="858"/>
      <c r="CM95" s="856"/>
      <c r="CN95" s="857"/>
      <c r="CO95" s="857"/>
      <c r="CP95" s="857"/>
      <c r="CQ95" s="858"/>
      <c r="CR95" s="856"/>
      <c r="CS95" s="857"/>
      <c r="CT95" s="857"/>
      <c r="CU95" s="857"/>
      <c r="CV95" s="858"/>
      <c r="CW95" s="856"/>
      <c r="CX95" s="857"/>
      <c r="CY95" s="857"/>
      <c r="CZ95" s="857"/>
      <c r="DA95" s="858"/>
      <c r="DB95" s="856"/>
      <c r="DC95" s="857"/>
      <c r="DD95" s="857"/>
      <c r="DE95" s="857"/>
      <c r="DF95" s="858"/>
      <c r="DG95" s="856"/>
      <c r="DH95" s="857"/>
      <c r="DI95" s="857"/>
      <c r="DJ95" s="857"/>
      <c r="DK95" s="858"/>
      <c r="DL95" s="856"/>
      <c r="DM95" s="857"/>
      <c r="DN95" s="857"/>
      <c r="DO95" s="857"/>
      <c r="DP95" s="858"/>
      <c r="DQ95" s="856"/>
      <c r="DR95" s="857"/>
      <c r="DS95" s="857"/>
      <c r="DT95" s="857"/>
      <c r="DU95" s="858"/>
      <c r="DV95" s="853"/>
      <c r="DW95" s="854"/>
      <c r="DX95" s="854"/>
      <c r="DY95" s="854"/>
      <c r="DZ95" s="855"/>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53"/>
      <c r="BT96" s="854"/>
      <c r="BU96" s="854"/>
      <c r="BV96" s="854"/>
      <c r="BW96" s="854"/>
      <c r="BX96" s="854"/>
      <c r="BY96" s="854"/>
      <c r="BZ96" s="854"/>
      <c r="CA96" s="854"/>
      <c r="CB96" s="854"/>
      <c r="CC96" s="854"/>
      <c r="CD96" s="854"/>
      <c r="CE96" s="854"/>
      <c r="CF96" s="854"/>
      <c r="CG96" s="859"/>
      <c r="CH96" s="856"/>
      <c r="CI96" s="857"/>
      <c r="CJ96" s="857"/>
      <c r="CK96" s="857"/>
      <c r="CL96" s="858"/>
      <c r="CM96" s="856"/>
      <c r="CN96" s="857"/>
      <c r="CO96" s="857"/>
      <c r="CP96" s="857"/>
      <c r="CQ96" s="858"/>
      <c r="CR96" s="856"/>
      <c r="CS96" s="857"/>
      <c r="CT96" s="857"/>
      <c r="CU96" s="857"/>
      <c r="CV96" s="858"/>
      <c r="CW96" s="856"/>
      <c r="CX96" s="857"/>
      <c r="CY96" s="857"/>
      <c r="CZ96" s="857"/>
      <c r="DA96" s="858"/>
      <c r="DB96" s="856"/>
      <c r="DC96" s="857"/>
      <c r="DD96" s="857"/>
      <c r="DE96" s="857"/>
      <c r="DF96" s="858"/>
      <c r="DG96" s="856"/>
      <c r="DH96" s="857"/>
      <c r="DI96" s="857"/>
      <c r="DJ96" s="857"/>
      <c r="DK96" s="858"/>
      <c r="DL96" s="856"/>
      <c r="DM96" s="857"/>
      <c r="DN96" s="857"/>
      <c r="DO96" s="857"/>
      <c r="DP96" s="858"/>
      <c r="DQ96" s="856"/>
      <c r="DR96" s="857"/>
      <c r="DS96" s="857"/>
      <c r="DT96" s="857"/>
      <c r="DU96" s="858"/>
      <c r="DV96" s="853"/>
      <c r="DW96" s="854"/>
      <c r="DX96" s="854"/>
      <c r="DY96" s="854"/>
      <c r="DZ96" s="855"/>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53"/>
      <c r="BT97" s="854"/>
      <c r="BU97" s="854"/>
      <c r="BV97" s="854"/>
      <c r="BW97" s="854"/>
      <c r="BX97" s="854"/>
      <c r="BY97" s="854"/>
      <c r="BZ97" s="854"/>
      <c r="CA97" s="854"/>
      <c r="CB97" s="854"/>
      <c r="CC97" s="854"/>
      <c r="CD97" s="854"/>
      <c r="CE97" s="854"/>
      <c r="CF97" s="854"/>
      <c r="CG97" s="859"/>
      <c r="CH97" s="856"/>
      <c r="CI97" s="857"/>
      <c r="CJ97" s="857"/>
      <c r="CK97" s="857"/>
      <c r="CL97" s="858"/>
      <c r="CM97" s="856"/>
      <c r="CN97" s="857"/>
      <c r="CO97" s="857"/>
      <c r="CP97" s="857"/>
      <c r="CQ97" s="858"/>
      <c r="CR97" s="856"/>
      <c r="CS97" s="857"/>
      <c r="CT97" s="857"/>
      <c r="CU97" s="857"/>
      <c r="CV97" s="858"/>
      <c r="CW97" s="856"/>
      <c r="CX97" s="857"/>
      <c r="CY97" s="857"/>
      <c r="CZ97" s="857"/>
      <c r="DA97" s="858"/>
      <c r="DB97" s="856"/>
      <c r="DC97" s="857"/>
      <c r="DD97" s="857"/>
      <c r="DE97" s="857"/>
      <c r="DF97" s="858"/>
      <c r="DG97" s="856"/>
      <c r="DH97" s="857"/>
      <c r="DI97" s="857"/>
      <c r="DJ97" s="857"/>
      <c r="DK97" s="858"/>
      <c r="DL97" s="856"/>
      <c r="DM97" s="857"/>
      <c r="DN97" s="857"/>
      <c r="DO97" s="857"/>
      <c r="DP97" s="858"/>
      <c r="DQ97" s="856"/>
      <c r="DR97" s="857"/>
      <c r="DS97" s="857"/>
      <c r="DT97" s="857"/>
      <c r="DU97" s="858"/>
      <c r="DV97" s="853"/>
      <c r="DW97" s="854"/>
      <c r="DX97" s="854"/>
      <c r="DY97" s="854"/>
      <c r="DZ97" s="855"/>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53"/>
      <c r="BT98" s="854"/>
      <c r="BU98" s="854"/>
      <c r="BV98" s="854"/>
      <c r="BW98" s="854"/>
      <c r="BX98" s="854"/>
      <c r="BY98" s="854"/>
      <c r="BZ98" s="854"/>
      <c r="CA98" s="854"/>
      <c r="CB98" s="854"/>
      <c r="CC98" s="854"/>
      <c r="CD98" s="854"/>
      <c r="CE98" s="854"/>
      <c r="CF98" s="854"/>
      <c r="CG98" s="859"/>
      <c r="CH98" s="856"/>
      <c r="CI98" s="857"/>
      <c r="CJ98" s="857"/>
      <c r="CK98" s="857"/>
      <c r="CL98" s="858"/>
      <c r="CM98" s="856"/>
      <c r="CN98" s="857"/>
      <c r="CO98" s="857"/>
      <c r="CP98" s="857"/>
      <c r="CQ98" s="858"/>
      <c r="CR98" s="856"/>
      <c r="CS98" s="857"/>
      <c r="CT98" s="857"/>
      <c r="CU98" s="857"/>
      <c r="CV98" s="858"/>
      <c r="CW98" s="856"/>
      <c r="CX98" s="857"/>
      <c r="CY98" s="857"/>
      <c r="CZ98" s="857"/>
      <c r="DA98" s="858"/>
      <c r="DB98" s="856"/>
      <c r="DC98" s="857"/>
      <c r="DD98" s="857"/>
      <c r="DE98" s="857"/>
      <c r="DF98" s="858"/>
      <c r="DG98" s="856"/>
      <c r="DH98" s="857"/>
      <c r="DI98" s="857"/>
      <c r="DJ98" s="857"/>
      <c r="DK98" s="858"/>
      <c r="DL98" s="856"/>
      <c r="DM98" s="857"/>
      <c r="DN98" s="857"/>
      <c r="DO98" s="857"/>
      <c r="DP98" s="858"/>
      <c r="DQ98" s="856"/>
      <c r="DR98" s="857"/>
      <c r="DS98" s="857"/>
      <c r="DT98" s="857"/>
      <c r="DU98" s="858"/>
      <c r="DV98" s="853"/>
      <c r="DW98" s="854"/>
      <c r="DX98" s="854"/>
      <c r="DY98" s="854"/>
      <c r="DZ98" s="855"/>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53"/>
      <c r="BT99" s="854"/>
      <c r="BU99" s="854"/>
      <c r="BV99" s="854"/>
      <c r="BW99" s="854"/>
      <c r="BX99" s="854"/>
      <c r="BY99" s="854"/>
      <c r="BZ99" s="854"/>
      <c r="CA99" s="854"/>
      <c r="CB99" s="854"/>
      <c r="CC99" s="854"/>
      <c r="CD99" s="854"/>
      <c r="CE99" s="854"/>
      <c r="CF99" s="854"/>
      <c r="CG99" s="859"/>
      <c r="CH99" s="856"/>
      <c r="CI99" s="857"/>
      <c r="CJ99" s="857"/>
      <c r="CK99" s="857"/>
      <c r="CL99" s="858"/>
      <c r="CM99" s="856"/>
      <c r="CN99" s="857"/>
      <c r="CO99" s="857"/>
      <c r="CP99" s="857"/>
      <c r="CQ99" s="858"/>
      <c r="CR99" s="856"/>
      <c r="CS99" s="857"/>
      <c r="CT99" s="857"/>
      <c r="CU99" s="857"/>
      <c r="CV99" s="858"/>
      <c r="CW99" s="856"/>
      <c r="CX99" s="857"/>
      <c r="CY99" s="857"/>
      <c r="CZ99" s="857"/>
      <c r="DA99" s="858"/>
      <c r="DB99" s="856"/>
      <c r="DC99" s="857"/>
      <c r="DD99" s="857"/>
      <c r="DE99" s="857"/>
      <c r="DF99" s="858"/>
      <c r="DG99" s="856"/>
      <c r="DH99" s="857"/>
      <c r="DI99" s="857"/>
      <c r="DJ99" s="857"/>
      <c r="DK99" s="858"/>
      <c r="DL99" s="856"/>
      <c r="DM99" s="857"/>
      <c r="DN99" s="857"/>
      <c r="DO99" s="857"/>
      <c r="DP99" s="858"/>
      <c r="DQ99" s="856"/>
      <c r="DR99" s="857"/>
      <c r="DS99" s="857"/>
      <c r="DT99" s="857"/>
      <c r="DU99" s="858"/>
      <c r="DV99" s="853"/>
      <c r="DW99" s="854"/>
      <c r="DX99" s="854"/>
      <c r="DY99" s="854"/>
      <c r="DZ99" s="855"/>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53"/>
      <c r="BT100" s="854"/>
      <c r="BU100" s="854"/>
      <c r="BV100" s="854"/>
      <c r="BW100" s="854"/>
      <c r="BX100" s="854"/>
      <c r="BY100" s="854"/>
      <c r="BZ100" s="854"/>
      <c r="CA100" s="854"/>
      <c r="CB100" s="854"/>
      <c r="CC100" s="854"/>
      <c r="CD100" s="854"/>
      <c r="CE100" s="854"/>
      <c r="CF100" s="854"/>
      <c r="CG100" s="859"/>
      <c r="CH100" s="856"/>
      <c r="CI100" s="857"/>
      <c r="CJ100" s="857"/>
      <c r="CK100" s="857"/>
      <c r="CL100" s="858"/>
      <c r="CM100" s="856"/>
      <c r="CN100" s="857"/>
      <c r="CO100" s="857"/>
      <c r="CP100" s="857"/>
      <c r="CQ100" s="858"/>
      <c r="CR100" s="856"/>
      <c r="CS100" s="857"/>
      <c r="CT100" s="857"/>
      <c r="CU100" s="857"/>
      <c r="CV100" s="858"/>
      <c r="CW100" s="856"/>
      <c r="CX100" s="857"/>
      <c r="CY100" s="857"/>
      <c r="CZ100" s="857"/>
      <c r="DA100" s="858"/>
      <c r="DB100" s="856"/>
      <c r="DC100" s="857"/>
      <c r="DD100" s="857"/>
      <c r="DE100" s="857"/>
      <c r="DF100" s="858"/>
      <c r="DG100" s="856"/>
      <c r="DH100" s="857"/>
      <c r="DI100" s="857"/>
      <c r="DJ100" s="857"/>
      <c r="DK100" s="858"/>
      <c r="DL100" s="856"/>
      <c r="DM100" s="857"/>
      <c r="DN100" s="857"/>
      <c r="DO100" s="857"/>
      <c r="DP100" s="858"/>
      <c r="DQ100" s="856"/>
      <c r="DR100" s="857"/>
      <c r="DS100" s="857"/>
      <c r="DT100" s="857"/>
      <c r="DU100" s="858"/>
      <c r="DV100" s="853"/>
      <c r="DW100" s="854"/>
      <c r="DX100" s="854"/>
      <c r="DY100" s="854"/>
      <c r="DZ100" s="855"/>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53"/>
      <c r="BT101" s="854"/>
      <c r="BU101" s="854"/>
      <c r="BV101" s="854"/>
      <c r="BW101" s="854"/>
      <c r="BX101" s="854"/>
      <c r="BY101" s="854"/>
      <c r="BZ101" s="854"/>
      <c r="CA101" s="854"/>
      <c r="CB101" s="854"/>
      <c r="CC101" s="854"/>
      <c r="CD101" s="854"/>
      <c r="CE101" s="854"/>
      <c r="CF101" s="854"/>
      <c r="CG101" s="859"/>
      <c r="CH101" s="856"/>
      <c r="CI101" s="857"/>
      <c r="CJ101" s="857"/>
      <c r="CK101" s="857"/>
      <c r="CL101" s="858"/>
      <c r="CM101" s="856"/>
      <c r="CN101" s="857"/>
      <c r="CO101" s="857"/>
      <c r="CP101" s="857"/>
      <c r="CQ101" s="858"/>
      <c r="CR101" s="856"/>
      <c r="CS101" s="857"/>
      <c r="CT101" s="857"/>
      <c r="CU101" s="857"/>
      <c r="CV101" s="858"/>
      <c r="CW101" s="856"/>
      <c r="CX101" s="857"/>
      <c r="CY101" s="857"/>
      <c r="CZ101" s="857"/>
      <c r="DA101" s="858"/>
      <c r="DB101" s="856"/>
      <c r="DC101" s="857"/>
      <c r="DD101" s="857"/>
      <c r="DE101" s="857"/>
      <c r="DF101" s="858"/>
      <c r="DG101" s="856"/>
      <c r="DH101" s="857"/>
      <c r="DI101" s="857"/>
      <c r="DJ101" s="857"/>
      <c r="DK101" s="858"/>
      <c r="DL101" s="856"/>
      <c r="DM101" s="857"/>
      <c r="DN101" s="857"/>
      <c r="DO101" s="857"/>
      <c r="DP101" s="858"/>
      <c r="DQ101" s="856"/>
      <c r="DR101" s="857"/>
      <c r="DS101" s="857"/>
      <c r="DT101" s="857"/>
      <c r="DU101" s="858"/>
      <c r="DV101" s="853"/>
      <c r="DW101" s="854"/>
      <c r="DX101" s="854"/>
      <c r="DY101" s="854"/>
      <c r="DZ101" s="855"/>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322</v>
      </c>
      <c r="BR102" s="783" t="s">
        <v>358</v>
      </c>
      <c r="BS102" s="784"/>
      <c r="BT102" s="784"/>
      <c r="BU102" s="784"/>
      <c r="BV102" s="784"/>
      <c r="BW102" s="784"/>
      <c r="BX102" s="784"/>
      <c r="BY102" s="784"/>
      <c r="BZ102" s="784"/>
      <c r="CA102" s="784"/>
      <c r="CB102" s="784"/>
      <c r="CC102" s="784"/>
      <c r="CD102" s="784"/>
      <c r="CE102" s="784"/>
      <c r="CF102" s="784"/>
      <c r="CG102" s="785"/>
      <c r="CH102" s="881"/>
      <c r="CI102" s="882"/>
      <c r="CJ102" s="882"/>
      <c r="CK102" s="882"/>
      <c r="CL102" s="883"/>
      <c r="CM102" s="881"/>
      <c r="CN102" s="882"/>
      <c r="CO102" s="882"/>
      <c r="CP102" s="882"/>
      <c r="CQ102" s="883"/>
      <c r="CR102" s="884"/>
      <c r="CS102" s="846"/>
      <c r="CT102" s="846"/>
      <c r="CU102" s="846"/>
      <c r="CV102" s="885"/>
      <c r="CW102" s="884"/>
      <c r="CX102" s="846"/>
      <c r="CY102" s="846"/>
      <c r="CZ102" s="846"/>
      <c r="DA102" s="885"/>
      <c r="DB102" s="884"/>
      <c r="DC102" s="846"/>
      <c r="DD102" s="846"/>
      <c r="DE102" s="846"/>
      <c r="DF102" s="885"/>
      <c r="DG102" s="884"/>
      <c r="DH102" s="846"/>
      <c r="DI102" s="846"/>
      <c r="DJ102" s="846"/>
      <c r="DK102" s="885"/>
      <c r="DL102" s="884"/>
      <c r="DM102" s="846"/>
      <c r="DN102" s="846"/>
      <c r="DO102" s="846"/>
      <c r="DP102" s="885"/>
      <c r="DQ102" s="884"/>
      <c r="DR102" s="846"/>
      <c r="DS102" s="846"/>
      <c r="DT102" s="846"/>
      <c r="DU102" s="885"/>
      <c r="DV102" s="783"/>
      <c r="DW102" s="784"/>
      <c r="DX102" s="784"/>
      <c r="DY102" s="784"/>
      <c r="DZ102" s="908"/>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09" t="s">
        <v>359</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0" t="s">
        <v>360</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361</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362</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11" t="s">
        <v>363</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364</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89" customFormat="1" ht="26.25" customHeight="1" x14ac:dyDescent="0.2">
      <c r="A109" s="906" t="s">
        <v>365</v>
      </c>
      <c r="B109" s="887"/>
      <c r="C109" s="887"/>
      <c r="D109" s="887"/>
      <c r="E109" s="887"/>
      <c r="F109" s="887"/>
      <c r="G109" s="887"/>
      <c r="H109" s="887"/>
      <c r="I109" s="887"/>
      <c r="J109" s="887"/>
      <c r="K109" s="887"/>
      <c r="L109" s="887"/>
      <c r="M109" s="887"/>
      <c r="N109" s="887"/>
      <c r="O109" s="887"/>
      <c r="P109" s="887"/>
      <c r="Q109" s="887"/>
      <c r="R109" s="887"/>
      <c r="S109" s="887"/>
      <c r="T109" s="887"/>
      <c r="U109" s="887"/>
      <c r="V109" s="887"/>
      <c r="W109" s="887"/>
      <c r="X109" s="887"/>
      <c r="Y109" s="887"/>
      <c r="Z109" s="888"/>
      <c r="AA109" s="886" t="s">
        <v>366</v>
      </c>
      <c r="AB109" s="887"/>
      <c r="AC109" s="887"/>
      <c r="AD109" s="887"/>
      <c r="AE109" s="888"/>
      <c r="AF109" s="886" t="s">
        <v>367</v>
      </c>
      <c r="AG109" s="887"/>
      <c r="AH109" s="887"/>
      <c r="AI109" s="887"/>
      <c r="AJ109" s="888"/>
      <c r="AK109" s="886" t="s">
        <v>240</v>
      </c>
      <c r="AL109" s="887"/>
      <c r="AM109" s="887"/>
      <c r="AN109" s="887"/>
      <c r="AO109" s="888"/>
      <c r="AP109" s="886" t="s">
        <v>368</v>
      </c>
      <c r="AQ109" s="887"/>
      <c r="AR109" s="887"/>
      <c r="AS109" s="887"/>
      <c r="AT109" s="889"/>
      <c r="AU109" s="906" t="s">
        <v>365</v>
      </c>
      <c r="AV109" s="887"/>
      <c r="AW109" s="887"/>
      <c r="AX109" s="887"/>
      <c r="AY109" s="887"/>
      <c r="AZ109" s="887"/>
      <c r="BA109" s="887"/>
      <c r="BB109" s="887"/>
      <c r="BC109" s="887"/>
      <c r="BD109" s="887"/>
      <c r="BE109" s="887"/>
      <c r="BF109" s="887"/>
      <c r="BG109" s="887"/>
      <c r="BH109" s="887"/>
      <c r="BI109" s="887"/>
      <c r="BJ109" s="887"/>
      <c r="BK109" s="887"/>
      <c r="BL109" s="887"/>
      <c r="BM109" s="887"/>
      <c r="BN109" s="887"/>
      <c r="BO109" s="887"/>
      <c r="BP109" s="888"/>
      <c r="BQ109" s="886" t="s">
        <v>366</v>
      </c>
      <c r="BR109" s="887"/>
      <c r="BS109" s="887"/>
      <c r="BT109" s="887"/>
      <c r="BU109" s="888"/>
      <c r="BV109" s="886" t="s">
        <v>367</v>
      </c>
      <c r="BW109" s="887"/>
      <c r="BX109" s="887"/>
      <c r="BY109" s="887"/>
      <c r="BZ109" s="888"/>
      <c r="CA109" s="886" t="s">
        <v>240</v>
      </c>
      <c r="CB109" s="887"/>
      <c r="CC109" s="887"/>
      <c r="CD109" s="887"/>
      <c r="CE109" s="888"/>
      <c r="CF109" s="907" t="s">
        <v>368</v>
      </c>
      <c r="CG109" s="907"/>
      <c r="CH109" s="907"/>
      <c r="CI109" s="907"/>
      <c r="CJ109" s="907"/>
      <c r="CK109" s="886" t="s">
        <v>369</v>
      </c>
      <c r="CL109" s="887"/>
      <c r="CM109" s="887"/>
      <c r="CN109" s="887"/>
      <c r="CO109" s="887"/>
      <c r="CP109" s="887"/>
      <c r="CQ109" s="887"/>
      <c r="CR109" s="887"/>
      <c r="CS109" s="887"/>
      <c r="CT109" s="887"/>
      <c r="CU109" s="887"/>
      <c r="CV109" s="887"/>
      <c r="CW109" s="887"/>
      <c r="CX109" s="887"/>
      <c r="CY109" s="887"/>
      <c r="CZ109" s="887"/>
      <c r="DA109" s="887"/>
      <c r="DB109" s="887"/>
      <c r="DC109" s="887"/>
      <c r="DD109" s="887"/>
      <c r="DE109" s="887"/>
      <c r="DF109" s="888"/>
      <c r="DG109" s="886" t="s">
        <v>366</v>
      </c>
      <c r="DH109" s="887"/>
      <c r="DI109" s="887"/>
      <c r="DJ109" s="887"/>
      <c r="DK109" s="888"/>
      <c r="DL109" s="886" t="s">
        <v>367</v>
      </c>
      <c r="DM109" s="887"/>
      <c r="DN109" s="887"/>
      <c r="DO109" s="887"/>
      <c r="DP109" s="888"/>
      <c r="DQ109" s="886" t="s">
        <v>240</v>
      </c>
      <c r="DR109" s="887"/>
      <c r="DS109" s="887"/>
      <c r="DT109" s="887"/>
      <c r="DU109" s="888"/>
      <c r="DV109" s="886" t="s">
        <v>368</v>
      </c>
      <c r="DW109" s="887"/>
      <c r="DX109" s="887"/>
      <c r="DY109" s="887"/>
      <c r="DZ109" s="889"/>
    </row>
    <row r="110" spans="1:131" s="89" customFormat="1" ht="26.25" customHeight="1" x14ac:dyDescent="0.2">
      <c r="A110" s="890" t="s">
        <v>370</v>
      </c>
      <c r="B110" s="891"/>
      <c r="C110" s="891"/>
      <c r="D110" s="891"/>
      <c r="E110" s="891"/>
      <c r="F110" s="891"/>
      <c r="G110" s="891"/>
      <c r="H110" s="891"/>
      <c r="I110" s="891"/>
      <c r="J110" s="891"/>
      <c r="K110" s="891"/>
      <c r="L110" s="891"/>
      <c r="M110" s="891"/>
      <c r="N110" s="891"/>
      <c r="O110" s="891"/>
      <c r="P110" s="891"/>
      <c r="Q110" s="891"/>
      <c r="R110" s="891"/>
      <c r="S110" s="891"/>
      <c r="T110" s="891"/>
      <c r="U110" s="891"/>
      <c r="V110" s="891"/>
      <c r="W110" s="891"/>
      <c r="X110" s="891"/>
      <c r="Y110" s="891"/>
      <c r="Z110" s="892"/>
      <c r="AA110" s="893">
        <v>428659</v>
      </c>
      <c r="AB110" s="894"/>
      <c r="AC110" s="894"/>
      <c r="AD110" s="894"/>
      <c r="AE110" s="895"/>
      <c r="AF110" s="896">
        <v>446240</v>
      </c>
      <c r="AG110" s="894"/>
      <c r="AH110" s="894"/>
      <c r="AI110" s="894"/>
      <c r="AJ110" s="895"/>
      <c r="AK110" s="896">
        <v>480934</v>
      </c>
      <c r="AL110" s="894"/>
      <c r="AM110" s="894"/>
      <c r="AN110" s="894"/>
      <c r="AO110" s="895"/>
      <c r="AP110" s="897">
        <v>21.3</v>
      </c>
      <c r="AQ110" s="898"/>
      <c r="AR110" s="898"/>
      <c r="AS110" s="898"/>
      <c r="AT110" s="899"/>
      <c r="AU110" s="900" t="s">
        <v>371</v>
      </c>
      <c r="AV110" s="901"/>
      <c r="AW110" s="901"/>
      <c r="AX110" s="901"/>
      <c r="AY110" s="901"/>
      <c r="AZ110" s="923" t="s">
        <v>372</v>
      </c>
      <c r="BA110" s="891"/>
      <c r="BB110" s="891"/>
      <c r="BC110" s="891"/>
      <c r="BD110" s="891"/>
      <c r="BE110" s="891"/>
      <c r="BF110" s="891"/>
      <c r="BG110" s="891"/>
      <c r="BH110" s="891"/>
      <c r="BI110" s="891"/>
      <c r="BJ110" s="891"/>
      <c r="BK110" s="891"/>
      <c r="BL110" s="891"/>
      <c r="BM110" s="891"/>
      <c r="BN110" s="891"/>
      <c r="BO110" s="891"/>
      <c r="BP110" s="892"/>
      <c r="BQ110" s="924">
        <v>4570067</v>
      </c>
      <c r="BR110" s="925"/>
      <c r="BS110" s="925"/>
      <c r="BT110" s="925"/>
      <c r="BU110" s="925"/>
      <c r="BV110" s="925">
        <v>4412174</v>
      </c>
      <c r="BW110" s="925"/>
      <c r="BX110" s="925"/>
      <c r="BY110" s="925"/>
      <c r="BZ110" s="925"/>
      <c r="CA110" s="925">
        <v>4274969</v>
      </c>
      <c r="CB110" s="925"/>
      <c r="CC110" s="925"/>
      <c r="CD110" s="925"/>
      <c r="CE110" s="925"/>
      <c r="CF110" s="938">
        <v>189</v>
      </c>
      <c r="CG110" s="939"/>
      <c r="CH110" s="939"/>
      <c r="CI110" s="939"/>
      <c r="CJ110" s="939"/>
      <c r="CK110" s="940" t="s">
        <v>373</v>
      </c>
      <c r="CL110" s="941"/>
      <c r="CM110" s="923" t="s">
        <v>374</v>
      </c>
      <c r="CN110" s="891"/>
      <c r="CO110" s="891"/>
      <c r="CP110" s="891"/>
      <c r="CQ110" s="891"/>
      <c r="CR110" s="891"/>
      <c r="CS110" s="891"/>
      <c r="CT110" s="891"/>
      <c r="CU110" s="891"/>
      <c r="CV110" s="891"/>
      <c r="CW110" s="891"/>
      <c r="CX110" s="891"/>
      <c r="CY110" s="891"/>
      <c r="CZ110" s="891"/>
      <c r="DA110" s="891"/>
      <c r="DB110" s="891"/>
      <c r="DC110" s="891"/>
      <c r="DD110" s="891"/>
      <c r="DE110" s="891"/>
      <c r="DF110" s="892"/>
      <c r="DG110" s="924" t="s">
        <v>64</v>
      </c>
      <c r="DH110" s="925"/>
      <c r="DI110" s="925"/>
      <c r="DJ110" s="925"/>
      <c r="DK110" s="925"/>
      <c r="DL110" s="925" t="s">
        <v>64</v>
      </c>
      <c r="DM110" s="925"/>
      <c r="DN110" s="925"/>
      <c r="DO110" s="925"/>
      <c r="DP110" s="925"/>
      <c r="DQ110" s="925" t="s">
        <v>64</v>
      </c>
      <c r="DR110" s="925"/>
      <c r="DS110" s="925"/>
      <c r="DT110" s="925"/>
      <c r="DU110" s="925"/>
      <c r="DV110" s="926" t="s">
        <v>64</v>
      </c>
      <c r="DW110" s="926"/>
      <c r="DX110" s="926"/>
      <c r="DY110" s="926"/>
      <c r="DZ110" s="927"/>
    </row>
    <row r="111" spans="1:131" s="89" customFormat="1" ht="26.25" customHeight="1" x14ac:dyDescent="0.2">
      <c r="A111" s="928" t="s">
        <v>375</v>
      </c>
      <c r="B111" s="929"/>
      <c r="C111" s="929"/>
      <c r="D111" s="929"/>
      <c r="E111" s="929"/>
      <c r="F111" s="929"/>
      <c r="G111" s="929"/>
      <c r="H111" s="929"/>
      <c r="I111" s="929"/>
      <c r="J111" s="929"/>
      <c r="K111" s="929"/>
      <c r="L111" s="929"/>
      <c r="M111" s="929"/>
      <c r="N111" s="929"/>
      <c r="O111" s="929"/>
      <c r="P111" s="929"/>
      <c r="Q111" s="929"/>
      <c r="R111" s="929"/>
      <c r="S111" s="929"/>
      <c r="T111" s="929"/>
      <c r="U111" s="929"/>
      <c r="V111" s="929"/>
      <c r="W111" s="929"/>
      <c r="X111" s="929"/>
      <c r="Y111" s="929"/>
      <c r="Z111" s="930"/>
      <c r="AA111" s="931" t="s">
        <v>64</v>
      </c>
      <c r="AB111" s="932"/>
      <c r="AC111" s="932"/>
      <c r="AD111" s="932"/>
      <c r="AE111" s="933"/>
      <c r="AF111" s="934" t="s">
        <v>64</v>
      </c>
      <c r="AG111" s="932"/>
      <c r="AH111" s="932"/>
      <c r="AI111" s="932"/>
      <c r="AJ111" s="933"/>
      <c r="AK111" s="934" t="s">
        <v>64</v>
      </c>
      <c r="AL111" s="932"/>
      <c r="AM111" s="932"/>
      <c r="AN111" s="932"/>
      <c r="AO111" s="933"/>
      <c r="AP111" s="935" t="s">
        <v>64</v>
      </c>
      <c r="AQ111" s="936"/>
      <c r="AR111" s="936"/>
      <c r="AS111" s="936"/>
      <c r="AT111" s="937"/>
      <c r="AU111" s="902"/>
      <c r="AV111" s="903"/>
      <c r="AW111" s="903"/>
      <c r="AX111" s="903"/>
      <c r="AY111" s="903"/>
      <c r="AZ111" s="916" t="s">
        <v>376</v>
      </c>
      <c r="BA111" s="917"/>
      <c r="BB111" s="917"/>
      <c r="BC111" s="917"/>
      <c r="BD111" s="917"/>
      <c r="BE111" s="917"/>
      <c r="BF111" s="917"/>
      <c r="BG111" s="917"/>
      <c r="BH111" s="917"/>
      <c r="BI111" s="917"/>
      <c r="BJ111" s="917"/>
      <c r="BK111" s="917"/>
      <c r="BL111" s="917"/>
      <c r="BM111" s="917"/>
      <c r="BN111" s="917"/>
      <c r="BO111" s="917"/>
      <c r="BP111" s="918"/>
      <c r="BQ111" s="919" t="s">
        <v>64</v>
      </c>
      <c r="BR111" s="920"/>
      <c r="BS111" s="920"/>
      <c r="BT111" s="920"/>
      <c r="BU111" s="920"/>
      <c r="BV111" s="920" t="s">
        <v>64</v>
      </c>
      <c r="BW111" s="920"/>
      <c r="BX111" s="920"/>
      <c r="BY111" s="920"/>
      <c r="BZ111" s="920"/>
      <c r="CA111" s="920" t="s">
        <v>64</v>
      </c>
      <c r="CB111" s="920"/>
      <c r="CC111" s="920"/>
      <c r="CD111" s="920"/>
      <c r="CE111" s="920"/>
      <c r="CF111" s="914" t="s">
        <v>64</v>
      </c>
      <c r="CG111" s="915"/>
      <c r="CH111" s="915"/>
      <c r="CI111" s="915"/>
      <c r="CJ111" s="915"/>
      <c r="CK111" s="942"/>
      <c r="CL111" s="943"/>
      <c r="CM111" s="916" t="s">
        <v>377</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64</v>
      </c>
      <c r="DH111" s="920"/>
      <c r="DI111" s="920"/>
      <c r="DJ111" s="920"/>
      <c r="DK111" s="920"/>
      <c r="DL111" s="920" t="s">
        <v>64</v>
      </c>
      <c r="DM111" s="920"/>
      <c r="DN111" s="920"/>
      <c r="DO111" s="920"/>
      <c r="DP111" s="920"/>
      <c r="DQ111" s="920" t="s">
        <v>64</v>
      </c>
      <c r="DR111" s="920"/>
      <c r="DS111" s="920"/>
      <c r="DT111" s="920"/>
      <c r="DU111" s="920"/>
      <c r="DV111" s="921" t="s">
        <v>64</v>
      </c>
      <c r="DW111" s="921"/>
      <c r="DX111" s="921"/>
      <c r="DY111" s="921"/>
      <c r="DZ111" s="922"/>
    </row>
    <row r="112" spans="1:131" s="89" customFormat="1" ht="26.25" customHeight="1" x14ac:dyDescent="0.2">
      <c r="A112" s="946" t="s">
        <v>378</v>
      </c>
      <c r="B112" s="947"/>
      <c r="C112" s="917" t="s">
        <v>379</v>
      </c>
      <c r="D112" s="917"/>
      <c r="E112" s="917"/>
      <c r="F112" s="917"/>
      <c r="G112" s="917"/>
      <c r="H112" s="917"/>
      <c r="I112" s="917"/>
      <c r="J112" s="917"/>
      <c r="K112" s="917"/>
      <c r="L112" s="917"/>
      <c r="M112" s="917"/>
      <c r="N112" s="917"/>
      <c r="O112" s="917"/>
      <c r="P112" s="917"/>
      <c r="Q112" s="917"/>
      <c r="R112" s="917"/>
      <c r="S112" s="917"/>
      <c r="T112" s="917"/>
      <c r="U112" s="917"/>
      <c r="V112" s="917"/>
      <c r="W112" s="917"/>
      <c r="X112" s="917"/>
      <c r="Y112" s="917"/>
      <c r="Z112" s="918"/>
      <c r="AA112" s="952" t="s">
        <v>64</v>
      </c>
      <c r="AB112" s="953"/>
      <c r="AC112" s="953"/>
      <c r="AD112" s="953"/>
      <c r="AE112" s="954"/>
      <c r="AF112" s="955" t="s">
        <v>64</v>
      </c>
      <c r="AG112" s="953"/>
      <c r="AH112" s="953"/>
      <c r="AI112" s="953"/>
      <c r="AJ112" s="954"/>
      <c r="AK112" s="955" t="s">
        <v>64</v>
      </c>
      <c r="AL112" s="953"/>
      <c r="AM112" s="953"/>
      <c r="AN112" s="953"/>
      <c r="AO112" s="954"/>
      <c r="AP112" s="956" t="s">
        <v>64</v>
      </c>
      <c r="AQ112" s="957"/>
      <c r="AR112" s="957"/>
      <c r="AS112" s="957"/>
      <c r="AT112" s="958"/>
      <c r="AU112" s="902"/>
      <c r="AV112" s="903"/>
      <c r="AW112" s="903"/>
      <c r="AX112" s="903"/>
      <c r="AY112" s="903"/>
      <c r="AZ112" s="916" t="s">
        <v>380</v>
      </c>
      <c r="BA112" s="917"/>
      <c r="BB112" s="917"/>
      <c r="BC112" s="917"/>
      <c r="BD112" s="917"/>
      <c r="BE112" s="917"/>
      <c r="BF112" s="917"/>
      <c r="BG112" s="917"/>
      <c r="BH112" s="917"/>
      <c r="BI112" s="917"/>
      <c r="BJ112" s="917"/>
      <c r="BK112" s="917"/>
      <c r="BL112" s="917"/>
      <c r="BM112" s="917"/>
      <c r="BN112" s="917"/>
      <c r="BO112" s="917"/>
      <c r="BP112" s="918"/>
      <c r="BQ112" s="919">
        <v>4688981</v>
      </c>
      <c r="BR112" s="920"/>
      <c r="BS112" s="920"/>
      <c r="BT112" s="920"/>
      <c r="BU112" s="920"/>
      <c r="BV112" s="920">
        <v>4675836</v>
      </c>
      <c r="BW112" s="920"/>
      <c r="BX112" s="920"/>
      <c r="BY112" s="920"/>
      <c r="BZ112" s="920"/>
      <c r="CA112" s="920">
        <v>4625003</v>
      </c>
      <c r="CB112" s="920"/>
      <c r="CC112" s="920"/>
      <c r="CD112" s="920"/>
      <c r="CE112" s="920"/>
      <c r="CF112" s="914">
        <v>204.5</v>
      </c>
      <c r="CG112" s="915"/>
      <c r="CH112" s="915"/>
      <c r="CI112" s="915"/>
      <c r="CJ112" s="915"/>
      <c r="CK112" s="942"/>
      <c r="CL112" s="943"/>
      <c r="CM112" s="916" t="s">
        <v>381</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64</v>
      </c>
      <c r="DH112" s="920"/>
      <c r="DI112" s="920"/>
      <c r="DJ112" s="920"/>
      <c r="DK112" s="920"/>
      <c r="DL112" s="920" t="s">
        <v>64</v>
      </c>
      <c r="DM112" s="920"/>
      <c r="DN112" s="920"/>
      <c r="DO112" s="920"/>
      <c r="DP112" s="920"/>
      <c r="DQ112" s="920" t="s">
        <v>64</v>
      </c>
      <c r="DR112" s="920"/>
      <c r="DS112" s="920"/>
      <c r="DT112" s="920"/>
      <c r="DU112" s="920"/>
      <c r="DV112" s="921" t="s">
        <v>64</v>
      </c>
      <c r="DW112" s="921"/>
      <c r="DX112" s="921"/>
      <c r="DY112" s="921"/>
      <c r="DZ112" s="922"/>
    </row>
    <row r="113" spans="1:130" s="89" customFormat="1" ht="26.25" customHeight="1" x14ac:dyDescent="0.2">
      <c r="A113" s="948"/>
      <c r="B113" s="949"/>
      <c r="C113" s="917" t="s">
        <v>382</v>
      </c>
      <c r="D113" s="917"/>
      <c r="E113" s="917"/>
      <c r="F113" s="917"/>
      <c r="G113" s="917"/>
      <c r="H113" s="917"/>
      <c r="I113" s="917"/>
      <c r="J113" s="917"/>
      <c r="K113" s="917"/>
      <c r="L113" s="917"/>
      <c r="M113" s="917"/>
      <c r="N113" s="917"/>
      <c r="O113" s="917"/>
      <c r="P113" s="917"/>
      <c r="Q113" s="917"/>
      <c r="R113" s="917"/>
      <c r="S113" s="917"/>
      <c r="T113" s="917"/>
      <c r="U113" s="917"/>
      <c r="V113" s="917"/>
      <c r="W113" s="917"/>
      <c r="X113" s="917"/>
      <c r="Y113" s="917"/>
      <c r="Z113" s="918"/>
      <c r="AA113" s="931">
        <v>263076</v>
      </c>
      <c r="AB113" s="932"/>
      <c r="AC113" s="932"/>
      <c r="AD113" s="932"/>
      <c r="AE113" s="933"/>
      <c r="AF113" s="934">
        <v>284168</v>
      </c>
      <c r="AG113" s="932"/>
      <c r="AH113" s="932"/>
      <c r="AI113" s="932"/>
      <c r="AJ113" s="933"/>
      <c r="AK113" s="934">
        <v>307430</v>
      </c>
      <c r="AL113" s="932"/>
      <c r="AM113" s="932"/>
      <c r="AN113" s="932"/>
      <c r="AO113" s="933"/>
      <c r="AP113" s="935">
        <v>13.6</v>
      </c>
      <c r="AQ113" s="936"/>
      <c r="AR113" s="936"/>
      <c r="AS113" s="936"/>
      <c r="AT113" s="937"/>
      <c r="AU113" s="902"/>
      <c r="AV113" s="903"/>
      <c r="AW113" s="903"/>
      <c r="AX113" s="903"/>
      <c r="AY113" s="903"/>
      <c r="AZ113" s="916" t="s">
        <v>383</v>
      </c>
      <c r="BA113" s="917"/>
      <c r="BB113" s="917"/>
      <c r="BC113" s="917"/>
      <c r="BD113" s="917"/>
      <c r="BE113" s="917"/>
      <c r="BF113" s="917"/>
      <c r="BG113" s="917"/>
      <c r="BH113" s="917"/>
      <c r="BI113" s="917"/>
      <c r="BJ113" s="917"/>
      <c r="BK113" s="917"/>
      <c r="BL113" s="917"/>
      <c r="BM113" s="917"/>
      <c r="BN113" s="917"/>
      <c r="BO113" s="917"/>
      <c r="BP113" s="918"/>
      <c r="BQ113" s="919">
        <v>417915</v>
      </c>
      <c r="BR113" s="920"/>
      <c r="BS113" s="920"/>
      <c r="BT113" s="920"/>
      <c r="BU113" s="920"/>
      <c r="BV113" s="920">
        <v>590493</v>
      </c>
      <c r="BW113" s="920"/>
      <c r="BX113" s="920"/>
      <c r="BY113" s="920"/>
      <c r="BZ113" s="920"/>
      <c r="CA113" s="920">
        <v>658686</v>
      </c>
      <c r="CB113" s="920"/>
      <c r="CC113" s="920"/>
      <c r="CD113" s="920"/>
      <c r="CE113" s="920"/>
      <c r="CF113" s="914">
        <v>29.1</v>
      </c>
      <c r="CG113" s="915"/>
      <c r="CH113" s="915"/>
      <c r="CI113" s="915"/>
      <c r="CJ113" s="915"/>
      <c r="CK113" s="942"/>
      <c r="CL113" s="943"/>
      <c r="CM113" s="916" t="s">
        <v>384</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2" t="s">
        <v>64</v>
      </c>
      <c r="DH113" s="953"/>
      <c r="DI113" s="953"/>
      <c r="DJ113" s="953"/>
      <c r="DK113" s="954"/>
      <c r="DL113" s="955" t="s">
        <v>64</v>
      </c>
      <c r="DM113" s="953"/>
      <c r="DN113" s="953"/>
      <c r="DO113" s="953"/>
      <c r="DP113" s="954"/>
      <c r="DQ113" s="955" t="s">
        <v>64</v>
      </c>
      <c r="DR113" s="953"/>
      <c r="DS113" s="953"/>
      <c r="DT113" s="953"/>
      <c r="DU113" s="954"/>
      <c r="DV113" s="956" t="s">
        <v>64</v>
      </c>
      <c r="DW113" s="957"/>
      <c r="DX113" s="957"/>
      <c r="DY113" s="957"/>
      <c r="DZ113" s="958"/>
    </row>
    <row r="114" spans="1:130" s="89" customFormat="1" ht="26.25" customHeight="1" x14ac:dyDescent="0.2">
      <c r="A114" s="948"/>
      <c r="B114" s="949"/>
      <c r="C114" s="917" t="s">
        <v>385</v>
      </c>
      <c r="D114" s="917"/>
      <c r="E114" s="917"/>
      <c r="F114" s="917"/>
      <c r="G114" s="917"/>
      <c r="H114" s="917"/>
      <c r="I114" s="917"/>
      <c r="J114" s="917"/>
      <c r="K114" s="917"/>
      <c r="L114" s="917"/>
      <c r="M114" s="917"/>
      <c r="N114" s="917"/>
      <c r="O114" s="917"/>
      <c r="P114" s="917"/>
      <c r="Q114" s="917"/>
      <c r="R114" s="917"/>
      <c r="S114" s="917"/>
      <c r="T114" s="917"/>
      <c r="U114" s="917"/>
      <c r="V114" s="917"/>
      <c r="W114" s="917"/>
      <c r="X114" s="917"/>
      <c r="Y114" s="917"/>
      <c r="Z114" s="918"/>
      <c r="AA114" s="952">
        <v>39978</v>
      </c>
      <c r="AB114" s="953"/>
      <c r="AC114" s="953"/>
      <c r="AD114" s="953"/>
      <c r="AE114" s="954"/>
      <c r="AF114" s="955">
        <v>28129</v>
      </c>
      <c r="AG114" s="953"/>
      <c r="AH114" s="953"/>
      <c r="AI114" s="953"/>
      <c r="AJ114" s="954"/>
      <c r="AK114" s="955">
        <v>31518</v>
      </c>
      <c r="AL114" s="953"/>
      <c r="AM114" s="953"/>
      <c r="AN114" s="953"/>
      <c r="AO114" s="954"/>
      <c r="AP114" s="956">
        <v>1.4</v>
      </c>
      <c r="AQ114" s="957"/>
      <c r="AR114" s="957"/>
      <c r="AS114" s="957"/>
      <c r="AT114" s="958"/>
      <c r="AU114" s="902"/>
      <c r="AV114" s="903"/>
      <c r="AW114" s="903"/>
      <c r="AX114" s="903"/>
      <c r="AY114" s="903"/>
      <c r="AZ114" s="916" t="s">
        <v>386</v>
      </c>
      <c r="BA114" s="917"/>
      <c r="BB114" s="917"/>
      <c r="BC114" s="917"/>
      <c r="BD114" s="917"/>
      <c r="BE114" s="917"/>
      <c r="BF114" s="917"/>
      <c r="BG114" s="917"/>
      <c r="BH114" s="917"/>
      <c r="BI114" s="917"/>
      <c r="BJ114" s="917"/>
      <c r="BK114" s="917"/>
      <c r="BL114" s="917"/>
      <c r="BM114" s="917"/>
      <c r="BN114" s="917"/>
      <c r="BO114" s="917"/>
      <c r="BP114" s="918"/>
      <c r="BQ114" s="919">
        <v>543581</v>
      </c>
      <c r="BR114" s="920"/>
      <c r="BS114" s="920"/>
      <c r="BT114" s="920"/>
      <c r="BU114" s="920"/>
      <c r="BV114" s="920">
        <v>517043</v>
      </c>
      <c r="BW114" s="920"/>
      <c r="BX114" s="920"/>
      <c r="BY114" s="920"/>
      <c r="BZ114" s="920"/>
      <c r="CA114" s="920">
        <v>512281</v>
      </c>
      <c r="CB114" s="920"/>
      <c r="CC114" s="920"/>
      <c r="CD114" s="920"/>
      <c r="CE114" s="920"/>
      <c r="CF114" s="914">
        <v>22.6</v>
      </c>
      <c r="CG114" s="915"/>
      <c r="CH114" s="915"/>
      <c r="CI114" s="915"/>
      <c r="CJ114" s="915"/>
      <c r="CK114" s="942"/>
      <c r="CL114" s="943"/>
      <c r="CM114" s="916" t="s">
        <v>387</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2" t="s">
        <v>64</v>
      </c>
      <c r="DH114" s="953"/>
      <c r="DI114" s="953"/>
      <c r="DJ114" s="953"/>
      <c r="DK114" s="954"/>
      <c r="DL114" s="955" t="s">
        <v>64</v>
      </c>
      <c r="DM114" s="953"/>
      <c r="DN114" s="953"/>
      <c r="DO114" s="953"/>
      <c r="DP114" s="954"/>
      <c r="DQ114" s="955" t="s">
        <v>64</v>
      </c>
      <c r="DR114" s="953"/>
      <c r="DS114" s="953"/>
      <c r="DT114" s="953"/>
      <c r="DU114" s="954"/>
      <c r="DV114" s="956" t="s">
        <v>64</v>
      </c>
      <c r="DW114" s="957"/>
      <c r="DX114" s="957"/>
      <c r="DY114" s="957"/>
      <c r="DZ114" s="958"/>
    </row>
    <row r="115" spans="1:130" s="89" customFormat="1" ht="26.25" customHeight="1" x14ac:dyDescent="0.2">
      <c r="A115" s="948"/>
      <c r="B115" s="949"/>
      <c r="C115" s="917" t="s">
        <v>388</v>
      </c>
      <c r="D115" s="917"/>
      <c r="E115" s="917"/>
      <c r="F115" s="917"/>
      <c r="G115" s="917"/>
      <c r="H115" s="917"/>
      <c r="I115" s="917"/>
      <c r="J115" s="917"/>
      <c r="K115" s="917"/>
      <c r="L115" s="917"/>
      <c r="M115" s="917"/>
      <c r="N115" s="917"/>
      <c r="O115" s="917"/>
      <c r="P115" s="917"/>
      <c r="Q115" s="917"/>
      <c r="R115" s="917"/>
      <c r="S115" s="917"/>
      <c r="T115" s="917"/>
      <c r="U115" s="917"/>
      <c r="V115" s="917"/>
      <c r="W115" s="917"/>
      <c r="X115" s="917"/>
      <c r="Y115" s="917"/>
      <c r="Z115" s="918"/>
      <c r="AA115" s="931" t="s">
        <v>64</v>
      </c>
      <c r="AB115" s="932"/>
      <c r="AC115" s="932"/>
      <c r="AD115" s="932"/>
      <c r="AE115" s="933"/>
      <c r="AF115" s="934" t="s">
        <v>64</v>
      </c>
      <c r="AG115" s="932"/>
      <c r="AH115" s="932"/>
      <c r="AI115" s="932"/>
      <c r="AJ115" s="933"/>
      <c r="AK115" s="934" t="s">
        <v>64</v>
      </c>
      <c r="AL115" s="932"/>
      <c r="AM115" s="932"/>
      <c r="AN115" s="932"/>
      <c r="AO115" s="933"/>
      <c r="AP115" s="935" t="s">
        <v>64</v>
      </c>
      <c r="AQ115" s="936"/>
      <c r="AR115" s="936"/>
      <c r="AS115" s="936"/>
      <c r="AT115" s="937"/>
      <c r="AU115" s="902"/>
      <c r="AV115" s="903"/>
      <c r="AW115" s="903"/>
      <c r="AX115" s="903"/>
      <c r="AY115" s="903"/>
      <c r="AZ115" s="916" t="s">
        <v>389</v>
      </c>
      <c r="BA115" s="917"/>
      <c r="BB115" s="917"/>
      <c r="BC115" s="917"/>
      <c r="BD115" s="917"/>
      <c r="BE115" s="917"/>
      <c r="BF115" s="917"/>
      <c r="BG115" s="917"/>
      <c r="BH115" s="917"/>
      <c r="BI115" s="917"/>
      <c r="BJ115" s="917"/>
      <c r="BK115" s="917"/>
      <c r="BL115" s="917"/>
      <c r="BM115" s="917"/>
      <c r="BN115" s="917"/>
      <c r="BO115" s="917"/>
      <c r="BP115" s="918"/>
      <c r="BQ115" s="919" t="s">
        <v>64</v>
      </c>
      <c r="BR115" s="920"/>
      <c r="BS115" s="920"/>
      <c r="BT115" s="920"/>
      <c r="BU115" s="920"/>
      <c r="BV115" s="920" t="s">
        <v>64</v>
      </c>
      <c r="BW115" s="920"/>
      <c r="BX115" s="920"/>
      <c r="BY115" s="920"/>
      <c r="BZ115" s="920"/>
      <c r="CA115" s="920" t="s">
        <v>64</v>
      </c>
      <c r="CB115" s="920"/>
      <c r="CC115" s="920"/>
      <c r="CD115" s="920"/>
      <c r="CE115" s="920"/>
      <c r="CF115" s="914" t="s">
        <v>64</v>
      </c>
      <c r="CG115" s="915"/>
      <c r="CH115" s="915"/>
      <c r="CI115" s="915"/>
      <c r="CJ115" s="915"/>
      <c r="CK115" s="942"/>
      <c r="CL115" s="943"/>
      <c r="CM115" s="916" t="s">
        <v>390</v>
      </c>
      <c r="CN115" s="917"/>
      <c r="CO115" s="917"/>
      <c r="CP115" s="917"/>
      <c r="CQ115" s="917"/>
      <c r="CR115" s="917"/>
      <c r="CS115" s="917"/>
      <c r="CT115" s="917"/>
      <c r="CU115" s="917"/>
      <c r="CV115" s="917"/>
      <c r="CW115" s="917"/>
      <c r="CX115" s="917"/>
      <c r="CY115" s="917"/>
      <c r="CZ115" s="917"/>
      <c r="DA115" s="917"/>
      <c r="DB115" s="917"/>
      <c r="DC115" s="917"/>
      <c r="DD115" s="917"/>
      <c r="DE115" s="917"/>
      <c r="DF115" s="918"/>
      <c r="DG115" s="952" t="s">
        <v>64</v>
      </c>
      <c r="DH115" s="953"/>
      <c r="DI115" s="953"/>
      <c r="DJ115" s="953"/>
      <c r="DK115" s="954"/>
      <c r="DL115" s="955" t="s">
        <v>64</v>
      </c>
      <c r="DM115" s="953"/>
      <c r="DN115" s="953"/>
      <c r="DO115" s="953"/>
      <c r="DP115" s="954"/>
      <c r="DQ115" s="955" t="s">
        <v>64</v>
      </c>
      <c r="DR115" s="953"/>
      <c r="DS115" s="953"/>
      <c r="DT115" s="953"/>
      <c r="DU115" s="954"/>
      <c r="DV115" s="956" t="s">
        <v>64</v>
      </c>
      <c r="DW115" s="957"/>
      <c r="DX115" s="957"/>
      <c r="DY115" s="957"/>
      <c r="DZ115" s="958"/>
    </row>
    <row r="116" spans="1:130" s="89" customFormat="1" ht="26.25" customHeight="1" x14ac:dyDescent="0.2">
      <c r="A116" s="950"/>
      <c r="B116" s="951"/>
      <c r="C116" s="959" t="s">
        <v>391</v>
      </c>
      <c r="D116" s="959"/>
      <c r="E116" s="959"/>
      <c r="F116" s="959"/>
      <c r="G116" s="959"/>
      <c r="H116" s="959"/>
      <c r="I116" s="959"/>
      <c r="J116" s="959"/>
      <c r="K116" s="959"/>
      <c r="L116" s="959"/>
      <c r="M116" s="959"/>
      <c r="N116" s="959"/>
      <c r="O116" s="959"/>
      <c r="P116" s="959"/>
      <c r="Q116" s="959"/>
      <c r="R116" s="959"/>
      <c r="S116" s="959"/>
      <c r="T116" s="959"/>
      <c r="U116" s="959"/>
      <c r="V116" s="959"/>
      <c r="W116" s="959"/>
      <c r="X116" s="959"/>
      <c r="Y116" s="959"/>
      <c r="Z116" s="960"/>
      <c r="AA116" s="952" t="s">
        <v>64</v>
      </c>
      <c r="AB116" s="953"/>
      <c r="AC116" s="953"/>
      <c r="AD116" s="953"/>
      <c r="AE116" s="954"/>
      <c r="AF116" s="955" t="s">
        <v>64</v>
      </c>
      <c r="AG116" s="953"/>
      <c r="AH116" s="953"/>
      <c r="AI116" s="953"/>
      <c r="AJ116" s="954"/>
      <c r="AK116" s="955" t="s">
        <v>64</v>
      </c>
      <c r="AL116" s="953"/>
      <c r="AM116" s="953"/>
      <c r="AN116" s="953"/>
      <c r="AO116" s="954"/>
      <c r="AP116" s="956" t="s">
        <v>64</v>
      </c>
      <c r="AQ116" s="957"/>
      <c r="AR116" s="957"/>
      <c r="AS116" s="957"/>
      <c r="AT116" s="958"/>
      <c r="AU116" s="902"/>
      <c r="AV116" s="903"/>
      <c r="AW116" s="903"/>
      <c r="AX116" s="903"/>
      <c r="AY116" s="903"/>
      <c r="AZ116" s="961" t="s">
        <v>392</v>
      </c>
      <c r="BA116" s="962"/>
      <c r="BB116" s="962"/>
      <c r="BC116" s="962"/>
      <c r="BD116" s="962"/>
      <c r="BE116" s="962"/>
      <c r="BF116" s="962"/>
      <c r="BG116" s="962"/>
      <c r="BH116" s="962"/>
      <c r="BI116" s="962"/>
      <c r="BJ116" s="962"/>
      <c r="BK116" s="962"/>
      <c r="BL116" s="962"/>
      <c r="BM116" s="962"/>
      <c r="BN116" s="962"/>
      <c r="BO116" s="962"/>
      <c r="BP116" s="963"/>
      <c r="BQ116" s="919" t="s">
        <v>64</v>
      </c>
      <c r="BR116" s="920"/>
      <c r="BS116" s="920"/>
      <c r="BT116" s="920"/>
      <c r="BU116" s="920"/>
      <c r="BV116" s="920" t="s">
        <v>64</v>
      </c>
      <c r="BW116" s="920"/>
      <c r="BX116" s="920"/>
      <c r="BY116" s="920"/>
      <c r="BZ116" s="920"/>
      <c r="CA116" s="920" t="s">
        <v>64</v>
      </c>
      <c r="CB116" s="920"/>
      <c r="CC116" s="920"/>
      <c r="CD116" s="920"/>
      <c r="CE116" s="920"/>
      <c r="CF116" s="914" t="s">
        <v>64</v>
      </c>
      <c r="CG116" s="915"/>
      <c r="CH116" s="915"/>
      <c r="CI116" s="915"/>
      <c r="CJ116" s="915"/>
      <c r="CK116" s="942"/>
      <c r="CL116" s="943"/>
      <c r="CM116" s="916" t="s">
        <v>393</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2" t="s">
        <v>64</v>
      </c>
      <c r="DH116" s="953"/>
      <c r="DI116" s="953"/>
      <c r="DJ116" s="953"/>
      <c r="DK116" s="954"/>
      <c r="DL116" s="955" t="s">
        <v>64</v>
      </c>
      <c r="DM116" s="953"/>
      <c r="DN116" s="953"/>
      <c r="DO116" s="953"/>
      <c r="DP116" s="954"/>
      <c r="DQ116" s="955" t="s">
        <v>64</v>
      </c>
      <c r="DR116" s="953"/>
      <c r="DS116" s="953"/>
      <c r="DT116" s="953"/>
      <c r="DU116" s="954"/>
      <c r="DV116" s="956" t="s">
        <v>64</v>
      </c>
      <c r="DW116" s="957"/>
      <c r="DX116" s="957"/>
      <c r="DY116" s="957"/>
      <c r="DZ116" s="958"/>
    </row>
    <row r="117" spans="1:130" s="89" customFormat="1" ht="26.25" customHeight="1" x14ac:dyDescent="0.2">
      <c r="A117" s="906" t="s">
        <v>121</v>
      </c>
      <c r="B117" s="887"/>
      <c r="C117" s="887"/>
      <c r="D117" s="887"/>
      <c r="E117" s="887"/>
      <c r="F117" s="887"/>
      <c r="G117" s="887"/>
      <c r="H117" s="887"/>
      <c r="I117" s="887"/>
      <c r="J117" s="887"/>
      <c r="K117" s="887"/>
      <c r="L117" s="887"/>
      <c r="M117" s="887"/>
      <c r="N117" s="887"/>
      <c r="O117" s="887"/>
      <c r="P117" s="887"/>
      <c r="Q117" s="887"/>
      <c r="R117" s="887"/>
      <c r="S117" s="887"/>
      <c r="T117" s="887"/>
      <c r="U117" s="887"/>
      <c r="V117" s="887"/>
      <c r="W117" s="887"/>
      <c r="X117" s="887"/>
      <c r="Y117" s="971" t="s">
        <v>394</v>
      </c>
      <c r="Z117" s="888"/>
      <c r="AA117" s="972">
        <v>731713</v>
      </c>
      <c r="AB117" s="973"/>
      <c r="AC117" s="973"/>
      <c r="AD117" s="973"/>
      <c r="AE117" s="974"/>
      <c r="AF117" s="975">
        <v>758537</v>
      </c>
      <c r="AG117" s="973"/>
      <c r="AH117" s="973"/>
      <c r="AI117" s="973"/>
      <c r="AJ117" s="974"/>
      <c r="AK117" s="975">
        <v>819882</v>
      </c>
      <c r="AL117" s="973"/>
      <c r="AM117" s="973"/>
      <c r="AN117" s="973"/>
      <c r="AO117" s="974"/>
      <c r="AP117" s="976"/>
      <c r="AQ117" s="977"/>
      <c r="AR117" s="977"/>
      <c r="AS117" s="977"/>
      <c r="AT117" s="978"/>
      <c r="AU117" s="902"/>
      <c r="AV117" s="903"/>
      <c r="AW117" s="903"/>
      <c r="AX117" s="903"/>
      <c r="AY117" s="903"/>
      <c r="AZ117" s="968" t="s">
        <v>395</v>
      </c>
      <c r="BA117" s="969"/>
      <c r="BB117" s="969"/>
      <c r="BC117" s="969"/>
      <c r="BD117" s="969"/>
      <c r="BE117" s="969"/>
      <c r="BF117" s="969"/>
      <c r="BG117" s="969"/>
      <c r="BH117" s="969"/>
      <c r="BI117" s="969"/>
      <c r="BJ117" s="969"/>
      <c r="BK117" s="969"/>
      <c r="BL117" s="969"/>
      <c r="BM117" s="969"/>
      <c r="BN117" s="969"/>
      <c r="BO117" s="969"/>
      <c r="BP117" s="970"/>
      <c r="BQ117" s="919" t="s">
        <v>64</v>
      </c>
      <c r="BR117" s="920"/>
      <c r="BS117" s="920"/>
      <c r="BT117" s="920"/>
      <c r="BU117" s="920"/>
      <c r="BV117" s="920" t="s">
        <v>64</v>
      </c>
      <c r="BW117" s="920"/>
      <c r="BX117" s="920"/>
      <c r="BY117" s="920"/>
      <c r="BZ117" s="920"/>
      <c r="CA117" s="920" t="s">
        <v>64</v>
      </c>
      <c r="CB117" s="920"/>
      <c r="CC117" s="920"/>
      <c r="CD117" s="920"/>
      <c r="CE117" s="920"/>
      <c r="CF117" s="914" t="s">
        <v>64</v>
      </c>
      <c r="CG117" s="915"/>
      <c r="CH117" s="915"/>
      <c r="CI117" s="915"/>
      <c r="CJ117" s="915"/>
      <c r="CK117" s="942"/>
      <c r="CL117" s="943"/>
      <c r="CM117" s="916" t="s">
        <v>396</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2" t="s">
        <v>64</v>
      </c>
      <c r="DH117" s="953"/>
      <c r="DI117" s="953"/>
      <c r="DJ117" s="953"/>
      <c r="DK117" s="954"/>
      <c r="DL117" s="955" t="s">
        <v>64</v>
      </c>
      <c r="DM117" s="953"/>
      <c r="DN117" s="953"/>
      <c r="DO117" s="953"/>
      <c r="DP117" s="954"/>
      <c r="DQ117" s="955" t="s">
        <v>64</v>
      </c>
      <c r="DR117" s="953"/>
      <c r="DS117" s="953"/>
      <c r="DT117" s="953"/>
      <c r="DU117" s="954"/>
      <c r="DV117" s="956" t="s">
        <v>64</v>
      </c>
      <c r="DW117" s="957"/>
      <c r="DX117" s="957"/>
      <c r="DY117" s="957"/>
      <c r="DZ117" s="958"/>
    </row>
    <row r="118" spans="1:130" s="89" customFormat="1" ht="26.25" customHeight="1" x14ac:dyDescent="0.2">
      <c r="A118" s="906" t="s">
        <v>369</v>
      </c>
      <c r="B118" s="887"/>
      <c r="C118" s="887"/>
      <c r="D118" s="887"/>
      <c r="E118" s="887"/>
      <c r="F118" s="887"/>
      <c r="G118" s="887"/>
      <c r="H118" s="887"/>
      <c r="I118" s="887"/>
      <c r="J118" s="887"/>
      <c r="K118" s="887"/>
      <c r="L118" s="887"/>
      <c r="M118" s="887"/>
      <c r="N118" s="887"/>
      <c r="O118" s="887"/>
      <c r="P118" s="887"/>
      <c r="Q118" s="887"/>
      <c r="R118" s="887"/>
      <c r="S118" s="887"/>
      <c r="T118" s="887"/>
      <c r="U118" s="887"/>
      <c r="V118" s="887"/>
      <c r="W118" s="887"/>
      <c r="X118" s="887"/>
      <c r="Y118" s="887"/>
      <c r="Z118" s="888"/>
      <c r="AA118" s="886" t="s">
        <v>366</v>
      </c>
      <c r="AB118" s="887"/>
      <c r="AC118" s="887"/>
      <c r="AD118" s="887"/>
      <c r="AE118" s="888"/>
      <c r="AF118" s="886" t="s">
        <v>367</v>
      </c>
      <c r="AG118" s="887"/>
      <c r="AH118" s="887"/>
      <c r="AI118" s="887"/>
      <c r="AJ118" s="888"/>
      <c r="AK118" s="886" t="s">
        <v>240</v>
      </c>
      <c r="AL118" s="887"/>
      <c r="AM118" s="887"/>
      <c r="AN118" s="887"/>
      <c r="AO118" s="888"/>
      <c r="AP118" s="964" t="s">
        <v>368</v>
      </c>
      <c r="AQ118" s="965"/>
      <c r="AR118" s="965"/>
      <c r="AS118" s="965"/>
      <c r="AT118" s="966"/>
      <c r="AU118" s="902"/>
      <c r="AV118" s="903"/>
      <c r="AW118" s="903"/>
      <c r="AX118" s="903"/>
      <c r="AY118" s="903"/>
      <c r="AZ118" s="967" t="s">
        <v>397</v>
      </c>
      <c r="BA118" s="959"/>
      <c r="BB118" s="959"/>
      <c r="BC118" s="959"/>
      <c r="BD118" s="959"/>
      <c r="BE118" s="959"/>
      <c r="BF118" s="959"/>
      <c r="BG118" s="959"/>
      <c r="BH118" s="959"/>
      <c r="BI118" s="959"/>
      <c r="BJ118" s="959"/>
      <c r="BK118" s="959"/>
      <c r="BL118" s="959"/>
      <c r="BM118" s="959"/>
      <c r="BN118" s="959"/>
      <c r="BO118" s="959"/>
      <c r="BP118" s="960"/>
      <c r="BQ118" s="993" t="s">
        <v>64</v>
      </c>
      <c r="BR118" s="994"/>
      <c r="BS118" s="994"/>
      <c r="BT118" s="994"/>
      <c r="BU118" s="994"/>
      <c r="BV118" s="994" t="s">
        <v>64</v>
      </c>
      <c r="BW118" s="994"/>
      <c r="BX118" s="994"/>
      <c r="BY118" s="994"/>
      <c r="BZ118" s="994"/>
      <c r="CA118" s="994" t="s">
        <v>64</v>
      </c>
      <c r="CB118" s="994"/>
      <c r="CC118" s="994"/>
      <c r="CD118" s="994"/>
      <c r="CE118" s="994"/>
      <c r="CF118" s="914" t="s">
        <v>64</v>
      </c>
      <c r="CG118" s="915"/>
      <c r="CH118" s="915"/>
      <c r="CI118" s="915"/>
      <c r="CJ118" s="915"/>
      <c r="CK118" s="942"/>
      <c r="CL118" s="943"/>
      <c r="CM118" s="916" t="s">
        <v>398</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2" t="s">
        <v>64</v>
      </c>
      <c r="DH118" s="953"/>
      <c r="DI118" s="953"/>
      <c r="DJ118" s="953"/>
      <c r="DK118" s="954"/>
      <c r="DL118" s="955" t="s">
        <v>64</v>
      </c>
      <c r="DM118" s="953"/>
      <c r="DN118" s="953"/>
      <c r="DO118" s="953"/>
      <c r="DP118" s="954"/>
      <c r="DQ118" s="955" t="s">
        <v>64</v>
      </c>
      <c r="DR118" s="953"/>
      <c r="DS118" s="953"/>
      <c r="DT118" s="953"/>
      <c r="DU118" s="954"/>
      <c r="DV118" s="956" t="s">
        <v>64</v>
      </c>
      <c r="DW118" s="957"/>
      <c r="DX118" s="957"/>
      <c r="DY118" s="957"/>
      <c r="DZ118" s="958"/>
    </row>
    <row r="119" spans="1:130" s="89" customFormat="1" ht="26.25" customHeight="1" x14ac:dyDescent="0.2">
      <c r="A119" s="1056" t="s">
        <v>373</v>
      </c>
      <c r="B119" s="941"/>
      <c r="C119" s="923" t="s">
        <v>374</v>
      </c>
      <c r="D119" s="891"/>
      <c r="E119" s="891"/>
      <c r="F119" s="891"/>
      <c r="G119" s="891"/>
      <c r="H119" s="891"/>
      <c r="I119" s="891"/>
      <c r="J119" s="891"/>
      <c r="K119" s="891"/>
      <c r="L119" s="891"/>
      <c r="M119" s="891"/>
      <c r="N119" s="891"/>
      <c r="O119" s="891"/>
      <c r="P119" s="891"/>
      <c r="Q119" s="891"/>
      <c r="R119" s="891"/>
      <c r="S119" s="891"/>
      <c r="T119" s="891"/>
      <c r="U119" s="891"/>
      <c r="V119" s="891"/>
      <c r="W119" s="891"/>
      <c r="X119" s="891"/>
      <c r="Y119" s="891"/>
      <c r="Z119" s="892"/>
      <c r="AA119" s="893" t="s">
        <v>64</v>
      </c>
      <c r="AB119" s="894"/>
      <c r="AC119" s="894"/>
      <c r="AD119" s="894"/>
      <c r="AE119" s="895"/>
      <c r="AF119" s="896" t="s">
        <v>64</v>
      </c>
      <c r="AG119" s="894"/>
      <c r="AH119" s="894"/>
      <c r="AI119" s="894"/>
      <c r="AJ119" s="895"/>
      <c r="AK119" s="896" t="s">
        <v>64</v>
      </c>
      <c r="AL119" s="894"/>
      <c r="AM119" s="894"/>
      <c r="AN119" s="894"/>
      <c r="AO119" s="895"/>
      <c r="AP119" s="897" t="s">
        <v>64</v>
      </c>
      <c r="AQ119" s="898"/>
      <c r="AR119" s="898"/>
      <c r="AS119" s="898"/>
      <c r="AT119" s="899"/>
      <c r="AU119" s="904"/>
      <c r="AV119" s="905"/>
      <c r="AW119" s="905"/>
      <c r="AX119" s="905"/>
      <c r="AY119" s="905"/>
      <c r="AZ119" s="110" t="s">
        <v>121</v>
      </c>
      <c r="BA119" s="110"/>
      <c r="BB119" s="110"/>
      <c r="BC119" s="110"/>
      <c r="BD119" s="110"/>
      <c r="BE119" s="110"/>
      <c r="BF119" s="110"/>
      <c r="BG119" s="110"/>
      <c r="BH119" s="110"/>
      <c r="BI119" s="110"/>
      <c r="BJ119" s="110"/>
      <c r="BK119" s="110"/>
      <c r="BL119" s="110"/>
      <c r="BM119" s="110"/>
      <c r="BN119" s="110"/>
      <c r="BO119" s="971" t="s">
        <v>399</v>
      </c>
      <c r="BP119" s="999"/>
      <c r="BQ119" s="993">
        <v>10220544</v>
      </c>
      <c r="BR119" s="994"/>
      <c r="BS119" s="994"/>
      <c r="BT119" s="994"/>
      <c r="BU119" s="994"/>
      <c r="BV119" s="994">
        <v>10195546</v>
      </c>
      <c r="BW119" s="994"/>
      <c r="BX119" s="994"/>
      <c r="BY119" s="994"/>
      <c r="BZ119" s="994"/>
      <c r="CA119" s="994">
        <v>10070939</v>
      </c>
      <c r="CB119" s="994"/>
      <c r="CC119" s="994"/>
      <c r="CD119" s="994"/>
      <c r="CE119" s="994"/>
      <c r="CF119" s="995"/>
      <c r="CG119" s="996"/>
      <c r="CH119" s="996"/>
      <c r="CI119" s="996"/>
      <c r="CJ119" s="997"/>
      <c r="CK119" s="944"/>
      <c r="CL119" s="945"/>
      <c r="CM119" s="967" t="s">
        <v>400</v>
      </c>
      <c r="CN119" s="959"/>
      <c r="CO119" s="959"/>
      <c r="CP119" s="959"/>
      <c r="CQ119" s="959"/>
      <c r="CR119" s="959"/>
      <c r="CS119" s="959"/>
      <c r="CT119" s="959"/>
      <c r="CU119" s="959"/>
      <c r="CV119" s="959"/>
      <c r="CW119" s="959"/>
      <c r="CX119" s="959"/>
      <c r="CY119" s="959"/>
      <c r="CZ119" s="959"/>
      <c r="DA119" s="959"/>
      <c r="DB119" s="959"/>
      <c r="DC119" s="959"/>
      <c r="DD119" s="959"/>
      <c r="DE119" s="959"/>
      <c r="DF119" s="960"/>
      <c r="DG119" s="998" t="s">
        <v>64</v>
      </c>
      <c r="DH119" s="980"/>
      <c r="DI119" s="980"/>
      <c r="DJ119" s="980"/>
      <c r="DK119" s="981"/>
      <c r="DL119" s="979" t="s">
        <v>64</v>
      </c>
      <c r="DM119" s="980"/>
      <c r="DN119" s="980"/>
      <c r="DO119" s="980"/>
      <c r="DP119" s="981"/>
      <c r="DQ119" s="979" t="s">
        <v>64</v>
      </c>
      <c r="DR119" s="980"/>
      <c r="DS119" s="980"/>
      <c r="DT119" s="980"/>
      <c r="DU119" s="981"/>
      <c r="DV119" s="982" t="s">
        <v>64</v>
      </c>
      <c r="DW119" s="983"/>
      <c r="DX119" s="983"/>
      <c r="DY119" s="983"/>
      <c r="DZ119" s="984"/>
    </row>
    <row r="120" spans="1:130" s="89" customFormat="1" ht="26.25" customHeight="1" x14ac:dyDescent="0.2">
      <c r="A120" s="1057"/>
      <c r="B120" s="943"/>
      <c r="C120" s="916" t="s">
        <v>377</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2" t="s">
        <v>64</v>
      </c>
      <c r="AB120" s="953"/>
      <c r="AC120" s="953"/>
      <c r="AD120" s="953"/>
      <c r="AE120" s="954"/>
      <c r="AF120" s="955" t="s">
        <v>64</v>
      </c>
      <c r="AG120" s="953"/>
      <c r="AH120" s="953"/>
      <c r="AI120" s="953"/>
      <c r="AJ120" s="954"/>
      <c r="AK120" s="955" t="s">
        <v>64</v>
      </c>
      <c r="AL120" s="953"/>
      <c r="AM120" s="953"/>
      <c r="AN120" s="953"/>
      <c r="AO120" s="954"/>
      <c r="AP120" s="956" t="s">
        <v>64</v>
      </c>
      <c r="AQ120" s="957"/>
      <c r="AR120" s="957"/>
      <c r="AS120" s="957"/>
      <c r="AT120" s="958"/>
      <c r="AU120" s="985" t="s">
        <v>401</v>
      </c>
      <c r="AV120" s="986"/>
      <c r="AW120" s="986"/>
      <c r="AX120" s="986"/>
      <c r="AY120" s="987"/>
      <c r="AZ120" s="923" t="s">
        <v>402</v>
      </c>
      <c r="BA120" s="891"/>
      <c r="BB120" s="891"/>
      <c r="BC120" s="891"/>
      <c r="BD120" s="891"/>
      <c r="BE120" s="891"/>
      <c r="BF120" s="891"/>
      <c r="BG120" s="891"/>
      <c r="BH120" s="891"/>
      <c r="BI120" s="891"/>
      <c r="BJ120" s="891"/>
      <c r="BK120" s="891"/>
      <c r="BL120" s="891"/>
      <c r="BM120" s="891"/>
      <c r="BN120" s="891"/>
      <c r="BO120" s="891"/>
      <c r="BP120" s="892"/>
      <c r="BQ120" s="924">
        <v>1096220</v>
      </c>
      <c r="BR120" s="925"/>
      <c r="BS120" s="925"/>
      <c r="BT120" s="925"/>
      <c r="BU120" s="925"/>
      <c r="BV120" s="925">
        <v>1487462</v>
      </c>
      <c r="BW120" s="925"/>
      <c r="BX120" s="925"/>
      <c r="BY120" s="925"/>
      <c r="BZ120" s="925"/>
      <c r="CA120" s="925">
        <v>1716228</v>
      </c>
      <c r="CB120" s="925"/>
      <c r="CC120" s="925"/>
      <c r="CD120" s="925"/>
      <c r="CE120" s="925"/>
      <c r="CF120" s="938">
        <v>75.900000000000006</v>
      </c>
      <c r="CG120" s="939"/>
      <c r="CH120" s="939"/>
      <c r="CI120" s="939"/>
      <c r="CJ120" s="939"/>
      <c r="CK120" s="1000" t="s">
        <v>403</v>
      </c>
      <c r="CL120" s="1001"/>
      <c r="CM120" s="1001"/>
      <c r="CN120" s="1001"/>
      <c r="CO120" s="1002"/>
      <c r="CP120" s="1008" t="s">
        <v>340</v>
      </c>
      <c r="CQ120" s="1009"/>
      <c r="CR120" s="1009"/>
      <c r="CS120" s="1009"/>
      <c r="CT120" s="1009"/>
      <c r="CU120" s="1009"/>
      <c r="CV120" s="1009"/>
      <c r="CW120" s="1009"/>
      <c r="CX120" s="1009"/>
      <c r="CY120" s="1009"/>
      <c r="CZ120" s="1009"/>
      <c r="DA120" s="1009"/>
      <c r="DB120" s="1009"/>
      <c r="DC120" s="1009"/>
      <c r="DD120" s="1009"/>
      <c r="DE120" s="1009"/>
      <c r="DF120" s="1010"/>
      <c r="DG120" s="924">
        <v>3173903</v>
      </c>
      <c r="DH120" s="925"/>
      <c r="DI120" s="925"/>
      <c r="DJ120" s="925"/>
      <c r="DK120" s="925"/>
      <c r="DL120" s="925">
        <v>3230590</v>
      </c>
      <c r="DM120" s="925"/>
      <c r="DN120" s="925"/>
      <c r="DO120" s="925"/>
      <c r="DP120" s="925"/>
      <c r="DQ120" s="925">
        <v>3256539</v>
      </c>
      <c r="DR120" s="925"/>
      <c r="DS120" s="925"/>
      <c r="DT120" s="925"/>
      <c r="DU120" s="925"/>
      <c r="DV120" s="926">
        <v>144</v>
      </c>
      <c r="DW120" s="926"/>
      <c r="DX120" s="926"/>
      <c r="DY120" s="926"/>
      <c r="DZ120" s="927"/>
    </row>
    <row r="121" spans="1:130" s="89" customFormat="1" ht="26.25" customHeight="1" x14ac:dyDescent="0.2">
      <c r="A121" s="1057"/>
      <c r="B121" s="943"/>
      <c r="C121" s="968" t="s">
        <v>404</v>
      </c>
      <c r="D121" s="969"/>
      <c r="E121" s="969"/>
      <c r="F121" s="969"/>
      <c r="G121" s="969"/>
      <c r="H121" s="969"/>
      <c r="I121" s="969"/>
      <c r="J121" s="969"/>
      <c r="K121" s="969"/>
      <c r="L121" s="969"/>
      <c r="M121" s="969"/>
      <c r="N121" s="969"/>
      <c r="O121" s="969"/>
      <c r="P121" s="969"/>
      <c r="Q121" s="969"/>
      <c r="R121" s="969"/>
      <c r="S121" s="969"/>
      <c r="T121" s="969"/>
      <c r="U121" s="969"/>
      <c r="V121" s="969"/>
      <c r="W121" s="969"/>
      <c r="X121" s="969"/>
      <c r="Y121" s="969"/>
      <c r="Z121" s="970"/>
      <c r="AA121" s="952" t="s">
        <v>64</v>
      </c>
      <c r="AB121" s="953"/>
      <c r="AC121" s="953"/>
      <c r="AD121" s="953"/>
      <c r="AE121" s="954"/>
      <c r="AF121" s="955" t="s">
        <v>64</v>
      </c>
      <c r="AG121" s="953"/>
      <c r="AH121" s="953"/>
      <c r="AI121" s="953"/>
      <c r="AJ121" s="954"/>
      <c r="AK121" s="955" t="s">
        <v>64</v>
      </c>
      <c r="AL121" s="953"/>
      <c r="AM121" s="953"/>
      <c r="AN121" s="953"/>
      <c r="AO121" s="954"/>
      <c r="AP121" s="956" t="s">
        <v>64</v>
      </c>
      <c r="AQ121" s="957"/>
      <c r="AR121" s="957"/>
      <c r="AS121" s="957"/>
      <c r="AT121" s="958"/>
      <c r="AU121" s="988"/>
      <c r="AV121" s="989"/>
      <c r="AW121" s="989"/>
      <c r="AX121" s="989"/>
      <c r="AY121" s="990"/>
      <c r="AZ121" s="916" t="s">
        <v>405</v>
      </c>
      <c r="BA121" s="917"/>
      <c r="BB121" s="917"/>
      <c r="BC121" s="917"/>
      <c r="BD121" s="917"/>
      <c r="BE121" s="917"/>
      <c r="BF121" s="917"/>
      <c r="BG121" s="917"/>
      <c r="BH121" s="917"/>
      <c r="BI121" s="917"/>
      <c r="BJ121" s="917"/>
      <c r="BK121" s="917"/>
      <c r="BL121" s="917"/>
      <c r="BM121" s="917"/>
      <c r="BN121" s="917"/>
      <c r="BO121" s="917"/>
      <c r="BP121" s="918"/>
      <c r="BQ121" s="919" t="s">
        <v>64</v>
      </c>
      <c r="BR121" s="920"/>
      <c r="BS121" s="920"/>
      <c r="BT121" s="920"/>
      <c r="BU121" s="920"/>
      <c r="BV121" s="920" t="s">
        <v>64</v>
      </c>
      <c r="BW121" s="920"/>
      <c r="BX121" s="920"/>
      <c r="BY121" s="920"/>
      <c r="BZ121" s="920"/>
      <c r="CA121" s="920" t="s">
        <v>64</v>
      </c>
      <c r="CB121" s="920"/>
      <c r="CC121" s="920"/>
      <c r="CD121" s="920"/>
      <c r="CE121" s="920"/>
      <c r="CF121" s="914" t="s">
        <v>64</v>
      </c>
      <c r="CG121" s="915"/>
      <c r="CH121" s="915"/>
      <c r="CI121" s="915"/>
      <c r="CJ121" s="915"/>
      <c r="CK121" s="1003"/>
      <c r="CL121" s="1004"/>
      <c r="CM121" s="1004"/>
      <c r="CN121" s="1004"/>
      <c r="CO121" s="1005"/>
      <c r="CP121" s="1013" t="s">
        <v>342</v>
      </c>
      <c r="CQ121" s="1014"/>
      <c r="CR121" s="1014"/>
      <c r="CS121" s="1014"/>
      <c r="CT121" s="1014"/>
      <c r="CU121" s="1014"/>
      <c r="CV121" s="1014"/>
      <c r="CW121" s="1014"/>
      <c r="CX121" s="1014"/>
      <c r="CY121" s="1014"/>
      <c r="CZ121" s="1014"/>
      <c r="DA121" s="1014"/>
      <c r="DB121" s="1014"/>
      <c r="DC121" s="1014"/>
      <c r="DD121" s="1014"/>
      <c r="DE121" s="1014"/>
      <c r="DF121" s="1015"/>
      <c r="DG121" s="919">
        <v>1510930</v>
      </c>
      <c r="DH121" s="920"/>
      <c r="DI121" s="920"/>
      <c r="DJ121" s="920"/>
      <c r="DK121" s="920"/>
      <c r="DL121" s="920">
        <v>1439744</v>
      </c>
      <c r="DM121" s="920"/>
      <c r="DN121" s="920"/>
      <c r="DO121" s="920"/>
      <c r="DP121" s="920"/>
      <c r="DQ121" s="920">
        <v>1358277</v>
      </c>
      <c r="DR121" s="920"/>
      <c r="DS121" s="920"/>
      <c r="DT121" s="920"/>
      <c r="DU121" s="920"/>
      <c r="DV121" s="921">
        <v>60.1</v>
      </c>
      <c r="DW121" s="921"/>
      <c r="DX121" s="921"/>
      <c r="DY121" s="921"/>
      <c r="DZ121" s="922"/>
    </row>
    <row r="122" spans="1:130" s="89" customFormat="1" ht="26.25" customHeight="1" x14ac:dyDescent="0.2">
      <c r="A122" s="1057"/>
      <c r="B122" s="943"/>
      <c r="C122" s="916" t="s">
        <v>387</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2" t="s">
        <v>64</v>
      </c>
      <c r="AB122" s="953"/>
      <c r="AC122" s="953"/>
      <c r="AD122" s="953"/>
      <c r="AE122" s="954"/>
      <c r="AF122" s="955" t="s">
        <v>64</v>
      </c>
      <c r="AG122" s="953"/>
      <c r="AH122" s="953"/>
      <c r="AI122" s="953"/>
      <c r="AJ122" s="954"/>
      <c r="AK122" s="955" t="s">
        <v>64</v>
      </c>
      <c r="AL122" s="953"/>
      <c r="AM122" s="953"/>
      <c r="AN122" s="953"/>
      <c r="AO122" s="954"/>
      <c r="AP122" s="956" t="s">
        <v>64</v>
      </c>
      <c r="AQ122" s="957"/>
      <c r="AR122" s="957"/>
      <c r="AS122" s="957"/>
      <c r="AT122" s="958"/>
      <c r="AU122" s="988"/>
      <c r="AV122" s="989"/>
      <c r="AW122" s="989"/>
      <c r="AX122" s="989"/>
      <c r="AY122" s="990"/>
      <c r="AZ122" s="967" t="s">
        <v>406</v>
      </c>
      <c r="BA122" s="959"/>
      <c r="BB122" s="959"/>
      <c r="BC122" s="959"/>
      <c r="BD122" s="959"/>
      <c r="BE122" s="959"/>
      <c r="BF122" s="959"/>
      <c r="BG122" s="959"/>
      <c r="BH122" s="959"/>
      <c r="BI122" s="959"/>
      <c r="BJ122" s="959"/>
      <c r="BK122" s="959"/>
      <c r="BL122" s="959"/>
      <c r="BM122" s="959"/>
      <c r="BN122" s="959"/>
      <c r="BO122" s="959"/>
      <c r="BP122" s="960"/>
      <c r="BQ122" s="993">
        <v>5316499</v>
      </c>
      <c r="BR122" s="994"/>
      <c r="BS122" s="994"/>
      <c r="BT122" s="994"/>
      <c r="BU122" s="994"/>
      <c r="BV122" s="994">
        <v>5195444</v>
      </c>
      <c r="BW122" s="994"/>
      <c r="BX122" s="994"/>
      <c r="BY122" s="994"/>
      <c r="BZ122" s="994"/>
      <c r="CA122" s="994">
        <v>5052982</v>
      </c>
      <c r="CB122" s="994"/>
      <c r="CC122" s="994"/>
      <c r="CD122" s="994"/>
      <c r="CE122" s="994"/>
      <c r="CF122" s="1011">
        <v>223.4</v>
      </c>
      <c r="CG122" s="1012"/>
      <c r="CH122" s="1012"/>
      <c r="CI122" s="1012"/>
      <c r="CJ122" s="1012"/>
      <c r="CK122" s="1003"/>
      <c r="CL122" s="1004"/>
      <c r="CM122" s="1004"/>
      <c r="CN122" s="1004"/>
      <c r="CO122" s="1005"/>
      <c r="CP122" s="1013" t="s">
        <v>338</v>
      </c>
      <c r="CQ122" s="1014"/>
      <c r="CR122" s="1014"/>
      <c r="CS122" s="1014"/>
      <c r="CT122" s="1014"/>
      <c r="CU122" s="1014"/>
      <c r="CV122" s="1014"/>
      <c r="CW122" s="1014"/>
      <c r="CX122" s="1014"/>
      <c r="CY122" s="1014"/>
      <c r="CZ122" s="1014"/>
      <c r="DA122" s="1014"/>
      <c r="DB122" s="1014"/>
      <c r="DC122" s="1014"/>
      <c r="DD122" s="1014"/>
      <c r="DE122" s="1014"/>
      <c r="DF122" s="1015"/>
      <c r="DG122" s="919">
        <v>4148</v>
      </c>
      <c r="DH122" s="920"/>
      <c r="DI122" s="920"/>
      <c r="DJ122" s="920"/>
      <c r="DK122" s="920"/>
      <c r="DL122" s="920">
        <v>5502</v>
      </c>
      <c r="DM122" s="920"/>
      <c r="DN122" s="920"/>
      <c r="DO122" s="920"/>
      <c r="DP122" s="920"/>
      <c r="DQ122" s="920">
        <v>10187</v>
      </c>
      <c r="DR122" s="920"/>
      <c r="DS122" s="920"/>
      <c r="DT122" s="920"/>
      <c r="DU122" s="920"/>
      <c r="DV122" s="921">
        <v>0.5</v>
      </c>
      <c r="DW122" s="921"/>
      <c r="DX122" s="921"/>
      <c r="DY122" s="921"/>
      <c r="DZ122" s="922"/>
    </row>
    <row r="123" spans="1:130" s="89" customFormat="1" ht="26.25" customHeight="1" x14ac:dyDescent="0.2">
      <c r="A123" s="1057"/>
      <c r="B123" s="943"/>
      <c r="C123" s="916" t="s">
        <v>393</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2" t="s">
        <v>64</v>
      </c>
      <c r="AB123" s="953"/>
      <c r="AC123" s="953"/>
      <c r="AD123" s="953"/>
      <c r="AE123" s="954"/>
      <c r="AF123" s="955" t="s">
        <v>64</v>
      </c>
      <c r="AG123" s="953"/>
      <c r="AH123" s="953"/>
      <c r="AI123" s="953"/>
      <c r="AJ123" s="954"/>
      <c r="AK123" s="955" t="s">
        <v>64</v>
      </c>
      <c r="AL123" s="953"/>
      <c r="AM123" s="953"/>
      <c r="AN123" s="953"/>
      <c r="AO123" s="954"/>
      <c r="AP123" s="956" t="s">
        <v>64</v>
      </c>
      <c r="AQ123" s="957"/>
      <c r="AR123" s="957"/>
      <c r="AS123" s="957"/>
      <c r="AT123" s="958"/>
      <c r="AU123" s="991"/>
      <c r="AV123" s="992"/>
      <c r="AW123" s="992"/>
      <c r="AX123" s="992"/>
      <c r="AY123" s="992"/>
      <c r="AZ123" s="110" t="s">
        <v>121</v>
      </c>
      <c r="BA123" s="110"/>
      <c r="BB123" s="110"/>
      <c r="BC123" s="110"/>
      <c r="BD123" s="110"/>
      <c r="BE123" s="110"/>
      <c r="BF123" s="110"/>
      <c r="BG123" s="110"/>
      <c r="BH123" s="110"/>
      <c r="BI123" s="110"/>
      <c r="BJ123" s="110"/>
      <c r="BK123" s="110"/>
      <c r="BL123" s="110"/>
      <c r="BM123" s="110"/>
      <c r="BN123" s="110"/>
      <c r="BO123" s="971" t="s">
        <v>407</v>
      </c>
      <c r="BP123" s="999"/>
      <c r="BQ123" s="1029">
        <v>6412719</v>
      </c>
      <c r="BR123" s="1030"/>
      <c r="BS123" s="1030"/>
      <c r="BT123" s="1030"/>
      <c r="BU123" s="1030"/>
      <c r="BV123" s="1030">
        <v>6682906</v>
      </c>
      <c r="BW123" s="1030"/>
      <c r="BX123" s="1030"/>
      <c r="BY123" s="1030"/>
      <c r="BZ123" s="1030"/>
      <c r="CA123" s="1030">
        <v>6769210</v>
      </c>
      <c r="CB123" s="1030"/>
      <c r="CC123" s="1030"/>
      <c r="CD123" s="1030"/>
      <c r="CE123" s="1030"/>
      <c r="CF123" s="995"/>
      <c r="CG123" s="996"/>
      <c r="CH123" s="996"/>
      <c r="CI123" s="996"/>
      <c r="CJ123" s="997"/>
      <c r="CK123" s="1003"/>
      <c r="CL123" s="1004"/>
      <c r="CM123" s="1004"/>
      <c r="CN123" s="1004"/>
      <c r="CO123" s="1005"/>
      <c r="CP123" s="1013" t="s">
        <v>336</v>
      </c>
      <c r="CQ123" s="1014"/>
      <c r="CR123" s="1014"/>
      <c r="CS123" s="1014"/>
      <c r="CT123" s="1014"/>
      <c r="CU123" s="1014"/>
      <c r="CV123" s="1014"/>
      <c r="CW123" s="1014"/>
      <c r="CX123" s="1014"/>
      <c r="CY123" s="1014"/>
      <c r="CZ123" s="1014"/>
      <c r="DA123" s="1014"/>
      <c r="DB123" s="1014"/>
      <c r="DC123" s="1014"/>
      <c r="DD123" s="1014"/>
      <c r="DE123" s="1014"/>
      <c r="DF123" s="1015"/>
      <c r="DG123" s="952" t="s">
        <v>64</v>
      </c>
      <c r="DH123" s="953"/>
      <c r="DI123" s="953"/>
      <c r="DJ123" s="953"/>
      <c r="DK123" s="954"/>
      <c r="DL123" s="955" t="s">
        <v>64</v>
      </c>
      <c r="DM123" s="953"/>
      <c r="DN123" s="953"/>
      <c r="DO123" s="953"/>
      <c r="DP123" s="954"/>
      <c r="DQ123" s="955" t="s">
        <v>64</v>
      </c>
      <c r="DR123" s="953"/>
      <c r="DS123" s="953"/>
      <c r="DT123" s="953"/>
      <c r="DU123" s="954"/>
      <c r="DV123" s="956" t="s">
        <v>64</v>
      </c>
      <c r="DW123" s="957"/>
      <c r="DX123" s="957"/>
      <c r="DY123" s="957"/>
      <c r="DZ123" s="958"/>
    </row>
    <row r="124" spans="1:130" s="89" customFormat="1" ht="26.25" customHeight="1" thickBot="1" x14ac:dyDescent="0.25">
      <c r="A124" s="1057"/>
      <c r="B124" s="943"/>
      <c r="C124" s="916" t="s">
        <v>396</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2" t="s">
        <v>64</v>
      </c>
      <c r="AB124" s="953"/>
      <c r="AC124" s="953"/>
      <c r="AD124" s="953"/>
      <c r="AE124" s="954"/>
      <c r="AF124" s="955" t="s">
        <v>64</v>
      </c>
      <c r="AG124" s="953"/>
      <c r="AH124" s="953"/>
      <c r="AI124" s="953"/>
      <c r="AJ124" s="954"/>
      <c r="AK124" s="955" t="s">
        <v>64</v>
      </c>
      <c r="AL124" s="953"/>
      <c r="AM124" s="953"/>
      <c r="AN124" s="953"/>
      <c r="AO124" s="954"/>
      <c r="AP124" s="956" t="s">
        <v>64</v>
      </c>
      <c r="AQ124" s="957"/>
      <c r="AR124" s="957"/>
      <c r="AS124" s="957"/>
      <c r="AT124" s="958"/>
      <c r="AU124" s="1025" t="s">
        <v>408</v>
      </c>
      <c r="AV124" s="1026"/>
      <c r="AW124" s="1026"/>
      <c r="AX124" s="1026"/>
      <c r="AY124" s="1026"/>
      <c r="AZ124" s="1026"/>
      <c r="BA124" s="1026"/>
      <c r="BB124" s="1026"/>
      <c r="BC124" s="1026"/>
      <c r="BD124" s="1026"/>
      <c r="BE124" s="1026"/>
      <c r="BF124" s="1026"/>
      <c r="BG124" s="1026"/>
      <c r="BH124" s="1026"/>
      <c r="BI124" s="1026"/>
      <c r="BJ124" s="1026"/>
      <c r="BK124" s="1026"/>
      <c r="BL124" s="1026"/>
      <c r="BM124" s="1026"/>
      <c r="BN124" s="1026"/>
      <c r="BO124" s="1026"/>
      <c r="BP124" s="1027"/>
      <c r="BQ124" s="1028">
        <v>179.3</v>
      </c>
      <c r="BR124" s="1021"/>
      <c r="BS124" s="1021"/>
      <c r="BT124" s="1021"/>
      <c r="BU124" s="1021"/>
      <c r="BV124" s="1021">
        <v>150.1</v>
      </c>
      <c r="BW124" s="1021"/>
      <c r="BX124" s="1021"/>
      <c r="BY124" s="1021"/>
      <c r="BZ124" s="1021"/>
      <c r="CA124" s="1021">
        <v>145.9</v>
      </c>
      <c r="CB124" s="1021"/>
      <c r="CC124" s="1021"/>
      <c r="CD124" s="1021"/>
      <c r="CE124" s="1021"/>
      <c r="CF124" s="1022"/>
      <c r="CG124" s="1023"/>
      <c r="CH124" s="1023"/>
      <c r="CI124" s="1023"/>
      <c r="CJ124" s="1024"/>
      <c r="CK124" s="1006"/>
      <c r="CL124" s="1006"/>
      <c r="CM124" s="1006"/>
      <c r="CN124" s="1006"/>
      <c r="CO124" s="1007"/>
      <c r="CP124" s="1013" t="s">
        <v>409</v>
      </c>
      <c r="CQ124" s="1014"/>
      <c r="CR124" s="1014"/>
      <c r="CS124" s="1014"/>
      <c r="CT124" s="1014"/>
      <c r="CU124" s="1014"/>
      <c r="CV124" s="1014"/>
      <c r="CW124" s="1014"/>
      <c r="CX124" s="1014"/>
      <c r="CY124" s="1014"/>
      <c r="CZ124" s="1014"/>
      <c r="DA124" s="1014"/>
      <c r="DB124" s="1014"/>
      <c r="DC124" s="1014"/>
      <c r="DD124" s="1014"/>
      <c r="DE124" s="1014"/>
      <c r="DF124" s="1015"/>
      <c r="DG124" s="998" t="s">
        <v>64</v>
      </c>
      <c r="DH124" s="980"/>
      <c r="DI124" s="980"/>
      <c r="DJ124" s="980"/>
      <c r="DK124" s="981"/>
      <c r="DL124" s="979" t="s">
        <v>64</v>
      </c>
      <c r="DM124" s="980"/>
      <c r="DN124" s="980"/>
      <c r="DO124" s="980"/>
      <c r="DP124" s="981"/>
      <c r="DQ124" s="979" t="s">
        <v>64</v>
      </c>
      <c r="DR124" s="980"/>
      <c r="DS124" s="980"/>
      <c r="DT124" s="980"/>
      <c r="DU124" s="981"/>
      <c r="DV124" s="982" t="s">
        <v>64</v>
      </c>
      <c r="DW124" s="983"/>
      <c r="DX124" s="983"/>
      <c r="DY124" s="983"/>
      <c r="DZ124" s="984"/>
    </row>
    <row r="125" spans="1:130" s="89" customFormat="1" ht="26.25" customHeight="1" x14ac:dyDescent="0.2">
      <c r="A125" s="1057"/>
      <c r="B125" s="943"/>
      <c r="C125" s="916" t="s">
        <v>398</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2" t="s">
        <v>64</v>
      </c>
      <c r="AB125" s="953"/>
      <c r="AC125" s="953"/>
      <c r="AD125" s="953"/>
      <c r="AE125" s="954"/>
      <c r="AF125" s="955" t="s">
        <v>64</v>
      </c>
      <c r="AG125" s="953"/>
      <c r="AH125" s="953"/>
      <c r="AI125" s="953"/>
      <c r="AJ125" s="954"/>
      <c r="AK125" s="955" t="s">
        <v>64</v>
      </c>
      <c r="AL125" s="953"/>
      <c r="AM125" s="953"/>
      <c r="AN125" s="953"/>
      <c r="AO125" s="954"/>
      <c r="AP125" s="956" t="s">
        <v>64</v>
      </c>
      <c r="AQ125" s="957"/>
      <c r="AR125" s="957"/>
      <c r="AS125" s="957"/>
      <c r="AT125" s="958"/>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1016" t="s">
        <v>410</v>
      </c>
      <c r="CL125" s="1001"/>
      <c r="CM125" s="1001"/>
      <c r="CN125" s="1001"/>
      <c r="CO125" s="1002"/>
      <c r="CP125" s="923" t="s">
        <v>411</v>
      </c>
      <c r="CQ125" s="891"/>
      <c r="CR125" s="891"/>
      <c r="CS125" s="891"/>
      <c r="CT125" s="891"/>
      <c r="CU125" s="891"/>
      <c r="CV125" s="891"/>
      <c r="CW125" s="891"/>
      <c r="CX125" s="891"/>
      <c r="CY125" s="891"/>
      <c r="CZ125" s="891"/>
      <c r="DA125" s="891"/>
      <c r="DB125" s="891"/>
      <c r="DC125" s="891"/>
      <c r="DD125" s="891"/>
      <c r="DE125" s="891"/>
      <c r="DF125" s="892"/>
      <c r="DG125" s="924" t="s">
        <v>64</v>
      </c>
      <c r="DH125" s="925"/>
      <c r="DI125" s="925"/>
      <c r="DJ125" s="925"/>
      <c r="DK125" s="925"/>
      <c r="DL125" s="925" t="s">
        <v>64</v>
      </c>
      <c r="DM125" s="925"/>
      <c r="DN125" s="925"/>
      <c r="DO125" s="925"/>
      <c r="DP125" s="925"/>
      <c r="DQ125" s="925" t="s">
        <v>64</v>
      </c>
      <c r="DR125" s="925"/>
      <c r="DS125" s="925"/>
      <c r="DT125" s="925"/>
      <c r="DU125" s="925"/>
      <c r="DV125" s="926" t="s">
        <v>64</v>
      </c>
      <c r="DW125" s="926"/>
      <c r="DX125" s="926"/>
      <c r="DY125" s="926"/>
      <c r="DZ125" s="927"/>
    </row>
    <row r="126" spans="1:130" s="89" customFormat="1" ht="26.25" customHeight="1" thickBot="1" x14ac:dyDescent="0.25">
      <c r="A126" s="1057"/>
      <c r="B126" s="943"/>
      <c r="C126" s="916" t="s">
        <v>400</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2" t="s">
        <v>64</v>
      </c>
      <c r="AB126" s="953"/>
      <c r="AC126" s="953"/>
      <c r="AD126" s="953"/>
      <c r="AE126" s="954"/>
      <c r="AF126" s="955" t="s">
        <v>64</v>
      </c>
      <c r="AG126" s="953"/>
      <c r="AH126" s="953"/>
      <c r="AI126" s="953"/>
      <c r="AJ126" s="954"/>
      <c r="AK126" s="955" t="s">
        <v>64</v>
      </c>
      <c r="AL126" s="953"/>
      <c r="AM126" s="953"/>
      <c r="AN126" s="953"/>
      <c r="AO126" s="954"/>
      <c r="AP126" s="956" t="s">
        <v>64</v>
      </c>
      <c r="AQ126" s="957"/>
      <c r="AR126" s="957"/>
      <c r="AS126" s="957"/>
      <c r="AT126" s="95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1017"/>
      <c r="CL126" s="1004"/>
      <c r="CM126" s="1004"/>
      <c r="CN126" s="1004"/>
      <c r="CO126" s="1005"/>
      <c r="CP126" s="916" t="s">
        <v>412</v>
      </c>
      <c r="CQ126" s="917"/>
      <c r="CR126" s="917"/>
      <c r="CS126" s="917"/>
      <c r="CT126" s="917"/>
      <c r="CU126" s="917"/>
      <c r="CV126" s="917"/>
      <c r="CW126" s="917"/>
      <c r="CX126" s="917"/>
      <c r="CY126" s="917"/>
      <c r="CZ126" s="917"/>
      <c r="DA126" s="917"/>
      <c r="DB126" s="917"/>
      <c r="DC126" s="917"/>
      <c r="DD126" s="917"/>
      <c r="DE126" s="917"/>
      <c r="DF126" s="918"/>
      <c r="DG126" s="919" t="s">
        <v>64</v>
      </c>
      <c r="DH126" s="920"/>
      <c r="DI126" s="920"/>
      <c r="DJ126" s="920"/>
      <c r="DK126" s="920"/>
      <c r="DL126" s="920" t="s">
        <v>64</v>
      </c>
      <c r="DM126" s="920"/>
      <c r="DN126" s="920"/>
      <c r="DO126" s="920"/>
      <c r="DP126" s="920"/>
      <c r="DQ126" s="920" t="s">
        <v>64</v>
      </c>
      <c r="DR126" s="920"/>
      <c r="DS126" s="920"/>
      <c r="DT126" s="920"/>
      <c r="DU126" s="920"/>
      <c r="DV126" s="921" t="s">
        <v>64</v>
      </c>
      <c r="DW126" s="921"/>
      <c r="DX126" s="921"/>
      <c r="DY126" s="921"/>
      <c r="DZ126" s="922"/>
    </row>
    <row r="127" spans="1:130" s="89" customFormat="1" ht="26.25" customHeight="1" x14ac:dyDescent="0.2">
      <c r="A127" s="1058"/>
      <c r="B127" s="945"/>
      <c r="C127" s="967" t="s">
        <v>413</v>
      </c>
      <c r="D127" s="959"/>
      <c r="E127" s="959"/>
      <c r="F127" s="959"/>
      <c r="G127" s="959"/>
      <c r="H127" s="959"/>
      <c r="I127" s="959"/>
      <c r="J127" s="959"/>
      <c r="K127" s="959"/>
      <c r="L127" s="959"/>
      <c r="M127" s="959"/>
      <c r="N127" s="959"/>
      <c r="O127" s="959"/>
      <c r="P127" s="959"/>
      <c r="Q127" s="959"/>
      <c r="R127" s="959"/>
      <c r="S127" s="959"/>
      <c r="T127" s="959"/>
      <c r="U127" s="959"/>
      <c r="V127" s="959"/>
      <c r="W127" s="959"/>
      <c r="X127" s="959"/>
      <c r="Y127" s="959"/>
      <c r="Z127" s="960"/>
      <c r="AA127" s="952" t="s">
        <v>64</v>
      </c>
      <c r="AB127" s="953"/>
      <c r="AC127" s="953"/>
      <c r="AD127" s="953"/>
      <c r="AE127" s="954"/>
      <c r="AF127" s="955" t="s">
        <v>64</v>
      </c>
      <c r="AG127" s="953"/>
      <c r="AH127" s="953"/>
      <c r="AI127" s="953"/>
      <c r="AJ127" s="954"/>
      <c r="AK127" s="955" t="s">
        <v>64</v>
      </c>
      <c r="AL127" s="953"/>
      <c r="AM127" s="953"/>
      <c r="AN127" s="953"/>
      <c r="AO127" s="954"/>
      <c r="AP127" s="956" t="s">
        <v>64</v>
      </c>
      <c r="AQ127" s="957"/>
      <c r="AR127" s="957"/>
      <c r="AS127" s="957"/>
      <c r="AT127" s="958"/>
      <c r="AU127" s="91"/>
      <c r="AV127" s="91"/>
      <c r="AW127" s="91"/>
      <c r="AX127" s="1031" t="s">
        <v>414</v>
      </c>
      <c r="AY127" s="1032"/>
      <c r="AZ127" s="1032"/>
      <c r="BA127" s="1032"/>
      <c r="BB127" s="1032"/>
      <c r="BC127" s="1032"/>
      <c r="BD127" s="1032"/>
      <c r="BE127" s="1033"/>
      <c r="BF127" s="1034" t="s">
        <v>415</v>
      </c>
      <c r="BG127" s="1032"/>
      <c r="BH127" s="1032"/>
      <c r="BI127" s="1032"/>
      <c r="BJ127" s="1032"/>
      <c r="BK127" s="1032"/>
      <c r="BL127" s="1033"/>
      <c r="BM127" s="1034" t="s">
        <v>416</v>
      </c>
      <c r="BN127" s="1032"/>
      <c r="BO127" s="1032"/>
      <c r="BP127" s="1032"/>
      <c r="BQ127" s="1032"/>
      <c r="BR127" s="1032"/>
      <c r="BS127" s="1033"/>
      <c r="BT127" s="1034" t="s">
        <v>417</v>
      </c>
      <c r="BU127" s="1032"/>
      <c r="BV127" s="1032"/>
      <c r="BW127" s="1032"/>
      <c r="BX127" s="1032"/>
      <c r="BY127" s="1032"/>
      <c r="BZ127" s="1055"/>
      <c r="CA127" s="91"/>
      <c r="CB127" s="91"/>
      <c r="CC127" s="91"/>
      <c r="CD127" s="114"/>
      <c r="CE127" s="114"/>
      <c r="CF127" s="114"/>
      <c r="CG127" s="91"/>
      <c r="CH127" s="91"/>
      <c r="CI127" s="91"/>
      <c r="CJ127" s="113"/>
      <c r="CK127" s="1017"/>
      <c r="CL127" s="1004"/>
      <c r="CM127" s="1004"/>
      <c r="CN127" s="1004"/>
      <c r="CO127" s="1005"/>
      <c r="CP127" s="916" t="s">
        <v>418</v>
      </c>
      <c r="CQ127" s="917"/>
      <c r="CR127" s="917"/>
      <c r="CS127" s="917"/>
      <c r="CT127" s="917"/>
      <c r="CU127" s="917"/>
      <c r="CV127" s="917"/>
      <c r="CW127" s="917"/>
      <c r="CX127" s="917"/>
      <c r="CY127" s="917"/>
      <c r="CZ127" s="917"/>
      <c r="DA127" s="917"/>
      <c r="DB127" s="917"/>
      <c r="DC127" s="917"/>
      <c r="DD127" s="917"/>
      <c r="DE127" s="917"/>
      <c r="DF127" s="918"/>
      <c r="DG127" s="919" t="s">
        <v>64</v>
      </c>
      <c r="DH127" s="920"/>
      <c r="DI127" s="920"/>
      <c r="DJ127" s="920"/>
      <c r="DK127" s="920"/>
      <c r="DL127" s="920" t="s">
        <v>64</v>
      </c>
      <c r="DM127" s="920"/>
      <c r="DN127" s="920"/>
      <c r="DO127" s="920"/>
      <c r="DP127" s="920"/>
      <c r="DQ127" s="920" t="s">
        <v>64</v>
      </c>
      <c r="DR127" s="920"/>
      <c r="DS127" s="920"/>
      <c r="DT127" s="920"/>
      <c r="DU127" s="920"/>
      <c r="DV127" s="921" t="s">
        <v>64</v>
      </c>
      <c r="DW127" s="921"/>
      <c r="DX127" s="921"/>
      <c r="DY127" s="921"/>
      <c r="DZ127" s="922"/>
    </row>
    <row r="128" spans="1:130" s="89" customFormat="1" ht="26.25" customHeight="1" thickBot="1" x14ac:dyDescent="0.25">
      <c r="A128" s="1041" t="s">
        <v>419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420</v>
      </c>
      <c r="X128" s="1043"/>
      <c r="Y128" s="1043"/>
      <c r="Z128" s="1044"/>
      <c r="AA128" s="1045" t="s">
        <v>64</v>
      </c>
      <c r="AB128" s="1046"/>
      <c r="AC128" s="1046"/>
      <c r="AD128" s="1046"/>
      <c r="AE128" s="1047"/>
      <c r="AF128" s="1048" t="s">
        <v>64</v>
      </c>
      <c r="AG128" s="1046"/>
      <c r="AH128" s="1046"/>
      <c r="AI128" s="1046"/>
      <c r="AJ128" s="1047"/>
      <c r="AK128" s="1048" t="s">
        <v>64</v>
      </c>
      <c r="AL128" s="1046"/>
      <c r="AM128" s="1046"/>
      <c r="AN128" s="1046"/>
      <c r="AO128" s="1047"/>
      <c r="AP128" s="1049"/>
      <c r="AQ128" s="1050"/>
      <c r="AR128" s="1050"/>
      <c r="AS128" s="1050"/>
      <c r="AT128" s="1051"/>
      <c r="AU128" s="91"/>
      <c r="AV128" s="91"/>
      <c r="AW128" s="91"/>
      <c r="AX128" s="890" t="s">
        <v>421</v>
      </c>
      <c r="AY128" s="891"/>
      <c r="AZ128" s="891"/>
      <c r="BA128" s="891"/>
      <c r="BB128" s="891"/>
      <c r="BC128" s="891"/>
      <c r="BD128" s="891"/>
      <c r="BE128" s="892"/>
      <c r="BF128" s="1052" t="s">
        <v>64</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0"/>
      <c r="CA128" s="114"/>
      <c r="CB128" s="114"/>
      <c r="CC128" s="114"/>
      <c r="CD128" s="114"/>
      <c r="CE128" s="114"/>
      <c r="CF128" s="114"/>
      <c r="CG128" s="91"/>
      <c r="CH128" s="91"/>
      <c r="CI128" s="91"/>
      <c r="CJ128" s="113"/>
      <c r="CK128" s="1018"/>
      <c r="CL128" s="1019"/>
      <c r="CM128" s="1019"/>
      <c r="CN128" s="1019"/>
      <c r="CO128" s="1020"/>
      <c r="CP128" s="1035" t="s">
        <v>422</v>
      </c>
      <c r="CQ128" s="734"/>
      <c r="CR128" s="734"/>
      <c r="CS128" s="734"/>
      <c r="CT128" s="734"/>
      <c r="CU128" s="734"/>
      <c r="CV128" s="734"/>
      <c r="CW128" s="734"/>
      <c r="CX128" s="734"/>
      <c r="CY128" s="734"/>
      <c r="CZ128" s="734"/>
      <c r="DA128" s="734"/>
      <c r="DB128" s="734"/>
      <c r="DC128" s="734"/>
      <c r="DD128" s="734"/>
      <c r="DE128" s="734"/>
      <c r="DF128" s="1036"/>
      <c r="DG128" s="1037" t="s">
        <v>64</v>
      </c>
      <c r="DH128" s="1038"/>
      <c r="DI128" s="1038"/>
      <c r="DJ128" s="1038"/>
      <c r="DK128" s="1038"/>
      <c r="DL128" s="1038" t="s">
        <v>64</v>
      </c>
      <c r="DM128" s="1038"/>
      <c r="DN128" s="1038"/>
      <c r="DO128" s="1038"/>
      <c r="DP128" s="1038"/>
      <c r="DQ128" s="1038" t="s">
        <v>64</v>
      </c>
      <c r="DR128" s="1038"/>
      <c r="DS128" s="1038"/>
      <c r="DT128" s="1038"/>
      <c r="DU128" s="1038"/>
      <c r="DV128" s="1039" t="s">
        <v>64</v>
      </c>
      <c r="DW128" s="1039"/>
      <c r="DX128" s="1039"/>
      <c r="DY128" s="1039"/>
      <c r="DZ128" s="1040"/>
    </row>
    <row r="129" spans="1:131" s="89" customFormat="1" ht="26.25" customHeight="1" x14ac:dyDescent="0.2">
      <c r="A129" s="928" t="s">
        <v>44</v>
      </c>
      <c r="B129" s="929"/>
      <c r="C129" s="929"/>
      <c r="D129" s="929"/>
      <c r="E129" s="929"/>
      <c r="F129" s="929"/>
      <c r="G129" s="929"/>
      <c r="H129" s="929"/>
      <c r="I129" s="929"/>
      <c r="J129" s="929"/>
      <c r="K129" s="929"/>
      <c r="L129" s="929"/>
      <c r="M129" s="929"/>
      <c r="N129" s="929"/>
      <c r="O129" s="929"/>
      <c r="P129" s="929"/>
      <c r="Q129" s="929"/>
      <c r="R129" s="929"/>
      <c r="S129" s="929"/>
      <c r="T129" s="929"/>
      <c r="U129" s="929"/>
      <c r="V129" s="929"/>
      <c r="W129" s="1064" t="s">
        <v>423</v>
      </c>
      <c r="X129" s="1065"/>
      <c r="Y129" s="1065"/>
      <c r="Z129" s="1066"/>
      <c r="AA129" s="952">
        <v>2598361</v>
      </c>
      <c r="AB129" s="953"/>
      <c r="AC129" s="953"/>
      <c r="AD129" s="953"/>
      <c r="AE129" s="954"/>
      <c r="AF129" s="955">
        <v>2818618</v>
      </c>
      <c r="AG129" s="953"/>
      <c r="AH129" s="953"/>
      <c r="AI129" s="953"/>
      <c r="AJ129" s="954"/>
      <c r="AK129" s="955">
        <v>2766908</v>
      </c>
      <c r="AL129" s="953"/>
      <c r="AM129" s="953"/>
      <c r="AN129" s="953"/>
      <c r="AO129" s="954"/>
      <c r="AP129" s="1067"/>
      <c r="AQ129" s="1068"/>
      <c r="AR129" s="1068"/>
      <c r="AS129" s="1068"/>
      <c r="AT129" s="1069"/>
      <c r="AU129" s="92"/>
      <c r="AV129" s="92"/>
      <c r="AW129" s="92"/>
      <c r="AX129" s="1059" t="s">
        <v>424</v>
      </c>
      <c r="AY129" s="917"/>
      <c r="AZ129" s="917"/>
      <c r="BA129" s="917"/>
      <c r="BB129" s="917"/>
      <c r="BC129" s="917"/>
      <c r="BD129" s="917"/>
      <c r="BE129" s="918"/>
      <c r="BF129" s="1060" t="s">
        <v>64</v>
      </c>
      <c r="BG129" s="1061"/>
      <c r="BH129" s="1061"/>
      <c r="BI129" s="1061"/>
      <c r="BJ129" s="1061"/>
      <c r="BK129" s="1061"/>
      <c r="BL129" s="1062"/>
      <c r="BM129" s="1060">
        <v>20</v>
      </c>
      <c r="BN129" s="1061"/>
      <c r="BO129" s="1061"/>
      <c r="BP129" s="1061"/>
      <c r="BQ129" s="1061"/>
      <c r="BR129" s="1061"/>
      <c r="BS129" s="1062"/>
      <c r="BT129" s="1060">
        <v>30</v>
      </c>
      <c r="BU129" s="1061"/>
      <c r="BV129" s="1061"/>
      <c r="BW129" s="1061"/>
      <c r="BX129" s="1061"/>
      <c r="BY129" s="1061"/>
      <c r="BZ129" s="1063"/>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928" t="s">
        <v>425</v>
      </c>
      <c r="B130" s="929"/>
      <c r="C130" s="929"/>
      <c r="D130" s="929"/>
      <c r="E130" s="929"/>
      <c r="F130" s="929"/>
      <c r="G130" s="929"/>
      <c r="H130" s="929"/>
      <c r="I130" s="929"/>
      <c r="J130" s="929"/>
      <c r="K130" s="929"/>
      <c r="L130" s="929"/>
      <c r="M130" s="929"/>
      <c r="N130" s="929"/>
      <c r="O130" s="929"/>
      <c r="P130" s="929"/>
      <c r="Q130" s="929"/>
      <c r="R130" s="929"/>
      <c r="S130" s="929"/>
      <c r="T130" s="929"/>
      <c r="U130" s="929"/>
      <c r="V130" s="929"/>
      <c r="W130" s="1064" t="s">
        <v>426</v>
      </c>
      <c r="X130" s="1065"/>
      <c r="Y130" s="1065"/>
      <c r="Z130" s="1066"/>
      <c r="AA130" s="952">
        <v>475610</v>
      </c>
      <c r="AB130" s="953"/>
      <c r="AC130" s="953"/>
      <c r="AD130" s="953"/>
      <c r="AE130" s="954"/>
      <c r="AF130" s="955">
        <v>478486</v>
      </c>
      <c r="AG130" s="953"/>
      <c r="AH130" s="953"/>
      <c r="AI130" s="953"/>
      <c r="AJ130" s="954"/>
      <c r="AK130" s="955">
        <v>505005</v>
      </c>
      <c r="AL130" s="953"/>
      <c r="AM130" s="953"/>
      <c r="AN130" s="953"/>
      <c r="AO130" s="954"/>
      <c r="AP130" s="1067"/>
      <c r="AQ130" s="1068"/>
      <c r="AR130" s="1068"/>
      <c r="AS130" s="1068"/>
      <c r="AT130" s="1069"/>
      <c r="AU130" s="92"/>
      <c r="AV130" s="92"/>
      <c r="AW130" s="92"/>
      <c r="AX130" s="1059" t="s">
        <v>427</v>
      </c>
      <c r="AY130" s="917"/>
      <c r="AZ130" s="917"/>
      <c r="BA130" s="917"/>
      <c r="BB130" s="917"/>
      <c r="BC130" s="917"/>
      <c r="BD130" s="917"/>
      <c r="BE130" s="918"/>
      <c r="BF130" s="1095">
        <v>12.6</v>
      </c>
      <c r="BG130" s="1096"/>
      <c r="BH130" s="1096"/>
      <c r="BI130" s="1096"/>
      <c r="BJ130" s="1096"/>
      <c r="BK130" s="1096"/>
      <c r="BL130" s="1097"/>
      <c r="BM130" s="1095">
        <v>25</v>
      </c>
      <c r="BN130" s="1096"/>
      <c r="BO130" s="1096"/>
      <c r="BP130" s="1096"/>
      <c r="BQ130" s="1096"/>
      <c r="BR130" s="1096"/>
      <c r="BS130" s="1097"/>
      <c r="BT130" s="1095">
        <v>35</v>
      </c>
      <c r="BU130" s="1096"/>
      <c r="BV130" s="1096"/>
      <c r="BW130" s="1096"/>
      <c r="BX130" s="1096"/>
      <c r="BY130" s="1096"/>
      <c r="BZ130" s="1098"/>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1099"/>
      <c r="B131" s="1100"/>
      <c r="C131" s="1100"/>
      <c r="D131" s="1100"/>
      <c r="E131" s="1100"/>
      <c r="F131" s="1100"/>
      <c r="G131" s="1100"/>
      <c r="H131" s="1100"/>
      <c r="I131" s="1100"/>
      <c r="J131" s="1100"/>
      <c r="K131" s="1100"/>
      <c r="L131" s="1100"/>
      <c r="M131" s="1100"/>
      <c r="N131" s="1100"/>
      <c r="O131" s="1100"/>
      <c r="P131" s="1100"/>
      <c r="Q131" s="1100"/>
      <c r="R131" s="1100"/>
      <c r="S131" s="1100"/>
      <c r="T131" s="1100"/>
      <c r="U131" s="1100"/>
      <c r="V131" s="1100"/>
      <c r="W131" s="1101" t="s">
        <v>428</v>
      </c>
      <c r="X131" s="1102"/>
      <c r="Y131" s="1102"/>
      <c r="Z131" s="1103"/>
      <c r="AA131" s="998">
        <v>2122751</v>
      </c>
      <c r="AB131" s="980"/>
      <c r="AC131" s="980"/>
      <c r="AD131" s="980"/>
      <c r="AE131" s="981"/>
      <c r="AF131" s="979">
        <v>2340132</v>
      </c>
      <c r="AG131" s="980"/>
      <c r="AH131" s="980"/>
      <c r="AI131" s="980"/>
      <c r="AJ131" s="981"/>
      <c r="AK131" s="979">
        <v>2261903</v>
      </c>
      <c r="AL131" s="980"/>
      <c r="AM131" s="980"/>
      <c r="AN131" s="980"/>
      <c r="AO131" s="981"/>
      <c r="AP131" s="1104"/>
      <c r="AQ131" s="1105"/>
      <c r="AR131" s="1105"/>
      <c r="AS131" s="1105"/>
      <c r="AT131" s="1106"/>
      <c r="AU131" s="92"/>
      <c r="AV131" s="92"/>
      <c r="AW131" s="92"/>
      <c r="AX131" s="1077" t="s">
        <v>429</v>
      </c>
      <c r="AY131" s="734"/>
      <c r="AZ131" s="734"/>
      <c r="BA131" s="734"/>
      <c r="BB131" s="734"/>
      <c r="BC131" s="734"/>
      <c r="BD131" s="734"/>
      <c r="BE131" s="1036"/>
      <c r="BF131" s="1078">
        <v>145.9</v>
      </c>
      <c r="BG131" s="1079"/>
      <c r="BH131" s="1079"/>
      <c r="BI131" s="1079"/>
      <c r="BJ131" s="1079"/>
      <c r="BK131" s="1079"/>
      <c r="BL131" s="1080"/>
      <c r="BM131" s="1078">
        <v>350</v>
      </c>
      <c r="BN131" s="1079"/>
      <c r="BO131" s="1079"/>
      <c r="BP131" s="1079"/>
      <c r="BQ131" s="1079"/>
      <c r="BR131" s="1079"/>
      <c r="BS131" s="1080"/>
      <c r="BT131" s="1081"/>
      <c r="BU131" s="1082"/>
      <c r="BV131" s="1082"/>
      <c r="BW131" s="1082"/>
      <c r="BX131" s="1082"/>
      <c r="BY131" s="1082"/>
      <c r="BZ131" s="1083"/>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1084" t="s">
        <v>430</v>
      </c>
      <c r="B132" s="1085"/>
      <c r="C132" s="1085"/>
      <c r="D132" s="1085"/>
      <c r="E132" s="1085"/>
      <c r="F132" s="1085"/>
      <c r="G132" s="1085"/>
      <c r="H132" s="1085"/>
      <c r="I132" s="1085"/>
      <c r="J132" s="1085"/>
      <c r="K132" s="1085"/>
      <c r="L132" s="1085"/>
      <c r="M132" s="1085"/>
      <c r="N132" s="1085"/>
      <c r="O132" s="1085"/>
      <c r="P132" s="1085"/>
      <c r="Q132" s="1085"/>
      <c r="R132" s="1085"/>
      <c r="S132" s="1085"/>
      <c r="T132" s="1085"/>
      <c r="U132" s="1085"/>
      <c r="V132" s="1088" t="s">
        <v>431</v>
      </c>
      <c r="W132" s="1088"/>
      <c r="X132" s="1088"/>
      <c r="Y132" s="1088"/>
      <c r="Z132" s="1089"/>
      <c r="AA132" s="1090">
        <v>12.064674569999999</v>
      </c>
      <c r="AB132" s="1091"/>
      <c r="AC132" s="1091"/>
      <c r="AD132" s="1091"/>
      <c r="AE132" s="1092"/>
      <c r="AF132" s="1093">
        <v>11.967316370000001</v>
      </c>
      <c r="AG132" s="1091"/>
      <c r="AH132" s="1091"/>
      <c r="AI132" s="1091"/>
      <c r="AJ132" s="1092"/>
      <c r="AK132" s="1093">
        <v>13.920888740000001</v>
      </c>
      <c r="AL132" s="1091"/>
      <c r="AM132" s="1091"/>
      <c r="AN132" s="1091"/>
      <c r="AO132" s="1092"/>
      <c r="AP132" s="995"/>
      <c r="AQ132" s="996"/>
      <c r="AR132" s="996"/>
      <c r="AS132" s="996"/>
      <c r="AT132" s="109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1086"/>
      <c r="B133" s="1087"/>
      <c r="C133" s="1087"/>
      <c r="D133" s="1087"/>
      <c r="E133" s="1087"/>
      <c r="F133" s="1087"/>
      <c r="G133" s="1087"/>
      <c r="H133" s="1087"/>
      <c r="I133" s="1087"/>
      <c r="J133" s="1087"/>
      <c r="K133" s="1087"/>
      <c r="L133" s="1087"/>
      <c r="M133" s="1087"/>
      <c r="N133" s="1087"/>
      <c r="O133" s="1087"/>
      <c r="P133" s="1087"/>
      <c r="Q133" s="1087"/>
      <c r="R133" s="1087"/>
      <c r="S133" s="1087"/>
      <c r="T133" s="1087"/>
      <c r="U133" s="1087"/>
      <c r="V133" s="1071" t="s">
        <v>432</v>
      </c>
      <c r="W133" s="1071"/>
      <c r="X133" s="1071"/>
      <c r="Y133" s="1071"/>
      <c r="Z133" s="1072"/>
      <c r="AA133" s="1073">
        <v>12.5</v>
      </c>
      <c r="AB133" s="1074"/>
      <c r="AC133" s="1074"/>
      <c r="AD133" s="1074"/>
      <c r="AE133" s="1075"/>
      <c r="AF133" s="1073">
        <v>12.1</v>
      </c>
      <c r="AG133" s="1074"/>
      <c r="AH133" s="1074"/>
      <c r="AI133" s="1074"/>
      <c r="AJ133" s="1075"/>
      <c r="AK133" s="1073">
        <v>12.6</v>
      </c>
      <c r="AL133" s="1074"/>
      <c r="AM133" s="1074"/>
      <c r="AN133" s="1074"/>
      <c r="AO133" s="1075"/>
      <c r="AP133" s="1022"/>
      <c r="AQ133" s="1023"/>
      <c r="AR133" s="1023"/>
      <c r="AS133" s="1023"/>
      <c r="AT133" s="1076"/>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jtwNArNpnsyqAVNaA4kAvtW6bMBKCmjTatOMDheNfNLDv0aoC7vXdBxaHQIaiB0APG60UFLD1N9yOakxn5673g==" saltValue="eAmM8tW/t+BlVxvPppO0f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0007F-2998-43F6-A6FC-445D6157FEEB}">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oNjizhN3Ssx2Yn6DQ7EJsZ0/7PSEgI9+b0JV1/6jW/u6ICNZKXazqjCVKwYwJRmbnKLWQynaUp9wYJfAFjDgZA==" saltValue="TYjBj3BY06/EQDiustwH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03F4F-DFDA-4D8B-9F60-49F60B774F13}">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a7Cy01akfRvCrG9uov9+XsL9U2pm1Aq1swW1k3fzcC8T0Vsly63iSSxEY2L/MrN6uK21RIlWKRvgPA9OUm6+A==" saltValue="rI84qBqbRbt/ARd4kQxyP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57250-E2CA-4563-B1B6-F1184531173F}">
  <sheetPr>
    <pageSetUpPr fitToPage="1"/>
  </sheetPr>
  <dimension ref="A1:AZ73"/>
  <sheetViews>
    <sheetView showGridLines="0" view="pageBreakPreview" workbookViewId="0"/>
  </sheetViews>
  <sheetFormatPr defaultColWidth="0" defaultRowHeight="13.5" customHeight="1" zeroHeight="1" x14ac:dyDescent="0.2"/>
  <cols>
    <col min="1" max="36" width="2.44140625" style="118" customWidth="1"/>
    <col min="37" max="44" width="17" style="118" customWidth="1"/>
    <col min="45" max="45" width="6.109375" style="125" customWidth="1"/>
    <col min="46" max="46" width="3" style="123" customWidth="1"/>
    <col min="47" max="47" width="19.109375" style="118" hidden="1" customWidth="1"/>
    <col min="48" max="52" width="12.6640625" style="118" hidden="1" customWidth="1"/>
    <col min="53" max="16384" width="8.6640625" style="118" hidden="1"/>
  </cols>
  <sheetData>
    <row r="1" spans="1:46" ht="13.2" x14ac:dyDescent="0.2">
      <c r="AS1" s="119"/>
      <c r="AT1" s="119"/>
    </row>
    <row r="2" spans="1:46" ht="13.2" x14ac:dyDescent="0.2">
      <c r="AS2" s="119"/>
      <c r="AT2" s="119"/>
    </row>
    <row r="3" spans="1:46" ht="13.2" x14ac:dyDescent="0.2">
      <c r="AS3" s="119"/>
      <c r="AT3" s="119"/>
    </row>
    <row r="4" spans="1:46" ht="13.2" x14ac:dyDescent="0.2">
      <c r="AS4" s="119"/>
      <c r="AT4" s="119"/>
    </row>
    <row r="5" spans="1:46" ht="16.2" x14ac:dyDescent="0.2">
      <c r="A5" s="120" t="s">
        <v>433</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ht="13.2" x14ac:dyDescent="0.2">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434</v>
      </c>
      <c r="AL6" s="124"/>
      <c r="AM6" s="124"/>
      <c r="AN6" s="124"/>
      <c r="AO6" s="119"/>
      <c r="AP6" s="119"/>
      <c r="AQ6" s="119"/>
      <c r="AR6" s="119"/>
    </row>
    <row r="7" spans="1:46" ht="13.5" customHeight="1" x14ac:dyDescent="0.2">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08" t="s">
        <v>435</v>
      </c>
      <c r="AP7" s="129"/>
      <c r="AQ7" s="130" t="s">
        <v>436</v>
      </c>
      <c r="AR7" s="131"/>
    </row>
    <row r="8" spans="1:46" ht="13.2" x14ac:dyDescent="0.2">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09"/>
      <c r="AP8" s="135" t="s">
        <v>437</v>
      </c>
      <c r="AQ8" s="136" t="s">
        <v>438</v>
      </c>
      <c r="AR8" s="137" t="s">
        <v>439</v>
      </c>
    </row>
    <row r="9" spans="1:46" ht="13.2" x14ac:dyDescent="0.2">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10" t="s">
        <v>440</v>
      </c>
      <c r="AL9" s="1111"/>
      <c r="AM9" s="1111"/>
      <c r="AN9" s="1112"/>
      <c r="AO9" s="138">
        <v>570114</v>
      </c>
      <c r="AP9" s="138">
        <v>107935</v>
      </c>
      <c r="AQ9" s="139">
        <v>138583</v>
      </c>
      <c r="AR9" s="140">
        <v>-22.1</v>
      </c>
    </row>
    <row r="10" spans="1:46" ht="13.5" customHeight="1" x14ac:dyDescent="0.2">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10" t="s">
        <v>441</v>
      </c>
      <c r="AL10" s="1111"/>
      <c r="AM10" s="1111"/>
      <c r="AN10" s="1112"/>
      <c r="AO10" s="141">
        <v>112957</v>
      </c>
      <c r="AP10" s="141">
        <v>21385</v>
      </c>
      <c r="AQ10" s="142">
        <v>15847</v>
      </c>
      <c r="AR10" s="143">
        <v>34.9</v>
      </c>
    </row>
    <row r="11" spans="1:46" ht="13.5" customHeight="1" x14ac:dyDescent="0.2">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10" t="s">
        <v>442</v>
      </c>
      <c r="AL11" s="1111"/>
      <c r="AM11" s="1111"/>
      <c r="AN11" s="1112"/>
      <c r="AO11" s="141">
        <v>38126</v>
      </c>
      <c r="AP11" s="141">
        <v>7218</v>
      </c>
      <c r="AQ11" s="142">
        <v>2224</v>
      </c>
      <c r="AR11" s="143">
        <v>224.6</v>
      </c>
    </row>
    <row r="12" spans="1:46" ht="13.5" customHeight="1" x14ac:dyDescent="0.2">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10" t="s">
        <v>443</v>
      </c>
      <c r="AL12" s="1111"/>
      <c r="AM12" s="1111"/>
      <c r="AN12" s="1112"/>
      <c r="AO12" s="141" t="s">
        <v>444</v>
      </c>
      <c r="AP12" s="141" t="s">
        <v>444</v>
      </c>
      <c r="AQ12" s="142" t="s">
        <v>444</v>
      </c>
      <c r="AR12" s="143" t="s">
        <v>444</v>
      </c>
    </row>
    <row r="13" spans="1:46" ht="13.5" customHeight="1" x14ac:dyDescent="0.2">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10" t="s">
        <v>445</v>
      </c>
      <c r="AL13" s="1111"/>
      <c r="AM13" s="1111"/>
      <c r="AN13" s="1112"/>
      <c r="AO13" s="141">
        <v>22664</v>
      </c>
      <c r="AP13" s="141">
        <v>4291</v>
      </c>
      <c r="AQ13" s="142">
        <v>5571</v>
      </c>
      <c r="AR13" s="143">
        <v>-23</v>
      </c>
    </row>
    <row r="14" spans="1:46" ht="13.5" customHeight="1" x14ac:dyDescent="0.2">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10" t="s">
        <v>446</v>
      </c>
      <c r="AL14" s="1111"/>
      <c r="AM14" s="1111"/>
      <c r="AN14" s="1112"/>
      <c r="AO14" s="141">
        <v>5530</v>
      </c>
      <c r="AP14" s="141">
        <v>1047</v>
      </c>
      <c r="AQ14" s="142">
        <v>2766</v>
      </c>
      <c r="AR14" s="143">
        <v>-62.1</v>
      </c>
    </row>
    <row r="15" spans="1:46" ht="13.5" customHeight="1" x14ac:dyDescent="0.2">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13" t="s">
        <v>447</v>
      </c>
      <c r="AL15" s="1114"/>
      <c r="AM15" s="1114"/>
      <c r="AN15" s="1115"/>
      <c r="AO15" s="141">
        <v>-44536</v>
      </c>
      <c r="AP15" s="141">
        <v>-8432</v>
      </c>
      <c r="AQ15" s="142">
        <v>-9361</v>
      </c>
      <c r="AR15" s="143">
        <v>-9.9</v>
      </c>
    </row>
    <row r="16" spans="1:46" ht="13.2" x14ac:dyDescent="0.2">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13" t="s">
        <v>121</v>
      </c>
      <c r="AL16" s="1114"/>
      <c r="AM16" s="1114"/>
      <c r="AN16" s="1115"/>
      <c r="AO16" s="141">
        <v>704855</v>
      </c>
      <c r="AP16" s="141">
        <v>133445</v>
      </c>
      <c r="AQ16" s="142">
        <v>155632</v>
      </c>
      <c r="AR16" s="143">
        <v>-14.3</v>
      </c>
    </row>
    <row r="17" spans="1:46" ht="13.2" x14ac:dyDescent="0.2">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ht="13.2" x14ac:dyDescent="0.2">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ht="13.2" x14ac:dyDescent="0.2">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448</v>
      </c>
      <c r="AL19" s="119"/>
      <c r="AM19" s="119"/>
      <c r="AN19" s="119"/>
      <c r="AO19" s="119"/>
      <c r="AP19" s="119"/>
      <c r="AQ19" s="119"/>
      <c r="AR19" s="119"/>
    </row>
    <row r="20" spans="1:46" ht="13.2" x14ac:dyDescent="0.2">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449</v>
      </c>
      <c r="AP20" s="150" t="s">
        <v>450</v>
      </c>
      <c r="AQ20" s="151" t="s">
        <v>451</v>
      </c>
      <c r="AR20" s="152"/>
    </row>
    <row r="21" spans="1:46" s="158" customFormat="1" ht="13.2" x14ac:dyDescent="0.2">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16" t="s">
        <v>452</v>
      </c>
      <c r="AL21" s="1117"/>
      <c r="AM21" s="1117"/>
      <c r="AN21" s="1118"/>
      <c r="AO21" s="154">
        <v>10.79</v>
      </c>
      <c r="AP21" s="155">
        <v>13.83</v>
      </c>
      <c r="AQ21" s="156">
        <v>-3.04</v>
      </c>
      <c r="AR21" s="124"/>
      <c r="AS21" s="157"/>
      <c r="AT21" s="153"/>
    </row>
    <row r="22" spans="1:46" s="158" customFormat="1" ht="13.2" x14ac:dyDescent="0.2">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16" t="s">
        <v>453</v>
      </c>
      <c r="AL22" s="1117"/>
      <c r="AM22" s="1117"/>
      <c r="AN22" s="1118"/>
      <c r="AO22" s="159">
        <v>95.7</v>
      </c>
      <c r="AP22" s="160">
        <v>96.2</v>
      </c>
      <c r="AQ22" s="161">
        <v>-0.5</v>
      </c>
      <c r="AR22" s="145"/>
      <c r="AS22" s="157"/>
      <c r="AT22" s="153"/>
    </row>
    <row r="23" spans="1:46" s="158" customFormat="1" ht="13.2" x14ac:dyDescent="0.2">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ht="13.2" x14ac:dyDescent="0.2">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ht="13.2" x14ac:dyDescent="0.2">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ht="13.2" x14ac:dyDescent="0.2">
      <c r="A26" s="1107" t="s">
        <v>454</v>
      </c>
      <c r="B26" s="1107"/>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1107"/>
      <c r="AI26" s="1107"/>
      <c r="AJ26" s="1107"/>
      <c r="AK26" s="1107"/>
      <c r="AL26" s="1107"/>
      <c r="AM26" s="1107"/>
      <c r="AN26" s="1107"/>
      <c r="AO26" s="1107"/>
      <c r="AP26" s="1107"/>
      <c r="AQ26" s="1107"/>
      <c r="AR26" s="1107"/>
      <c r="AS26" s="1107"/>
      <c r="AT26" s="124"/>
    </row>
    <row r="27" spans="1:46" ht="13.2" x14ac:dyDescent="0.2">
      <c r="A27" s="166"/>
      <c r="AO27" s="119"/>
      <c r="AP27" s="119"/>
      <c r="AQ27" s="119"/>
      <c r="AR27" s="119"/>
      <c r="AS27" s="119"/>
      <c r="AT27" s="119"/>
    </row>
    <row r="28" spans="1:46" ht="16.2" x14ac:dyDescent="0.2">
      <c r="A28" s="120" t="s">
        <v>455</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ht="13.2" x14ac:dyDescent="0.2">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456</v>
      </c>
      <c r="AL29" s="124"/>
      <c r="AM29" s="124"/>
      <c r="AN29" s="124"/>
      <c r="AO29" s="119"/>
      <c r="AP29" s="119"/>
      <c r="AQ29" s="119"/>
      <c r="AR29" s="119"/>
      <c r="AS29" s="168"/>
    </row>
    <row r="30" spans="1:46" ht="13.5" customHeight="1" x14ac:dyDescent="0.2">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08" t="s">
        <v>435</v>
      </c>
      <c r="AP30" s="129"/>
      <c r="AQ30" s="130" t="s">
        <v>436</v>
      </c>
      <c r="AR30" s="131"/>
    </row>
    <row r="31" spans="1:46" ht="13.2" x14ac:dyDescent="0.2">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09"/>
      <c r="AP31" s="135" t="s">
        <v>437</v>
      </c>
      <c r="AQ31" s="136" t="s">
        <v>438</v>
      </c>
      <c r="AR31" s="137" t="s">
        <v>439</v>
      </c>
    </row>
    <row r="32" spans="1:46" ht="27" customHeight="1" x14ac:dyDescent="0.2">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24" t="s">
        <v>457</v>
      </c>
      <c r="AL32" s="1125"/>
      <c r="AM32" s="1125"/>
      <c r="AN32" s="1126"/>
      <c r="AO32" s="169">
        <v>480934</v>
      </c>
      <c r="AP32" s="169">
        <v>91051</v>
      </c>
      <c r="AQ32" s="170">
        <v>82029</v>
      </c>
      <c r="AR32" s="171">
        <v>11</v>
      </c>
    </row>
    <row r="33" spans="1:46" ht="13.5" customHeight="1" x14ac:dyDescent="0.2">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24" t="s">
        <v>458</v>
      </c>
      <c r="AL33" s="1125"/>
      <c r="AM33" s="1125"/>
      <c r="AN33" s="1126"/>
      <c r="AO33" s="169" t="s">
        <v>444</v>
      </c>
      <c r="AP33" s="169" t="s">
        <v>444</v>
      </c>
      <c r="AQ33" s="170" t="s">
        <v>444</v>
      </c>
      <c r="AR33" s="171" t="s">
        <v>444</v>
      </c>
    </row>
    <row r="34" spans="1:46" ht="27" customHeight="1" x14ac:dyDescent="0.2">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24" t="s">
        <v>459</v>
      </c>
      <c r="AL34" s="1125"/>
      <c r="AM34" s="1125"/>
      <c r="AN34" s="1126"/>
      <c r="AO34" s="169" t="s">
        <v>444</v>
      </c>
      <c r="AP34" s="169" t="s">
        <v>444</v>
      </c>
      <c r="AQ34" s="170" t="s">
        <v>444</v>
      </c>
      <c r="AR34" s="171" t="s">
        <v>444</v>
      </c>
    </row>
    <row r="35" spans="1:46" ht="27" customHeight="1" x14ac:dyDescent="0.2">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24" t="s">
        <v>460</v>
      </c>
      <c r="AL35" s="1125"/>
      <c r="AM35" s="1125"/>
      <c r="AN35" s="1126"/>
      <c r="AO35" s="169">
        <v>307430</v>
      </c>
      <c r="AP35" s="169">
        <v>58203</v>
      </c>
      <c r="AQ35" s="170">
        <v>28200</v>
      </c>
      <c r="AR35" s="171">
        <v>106.4</v>
      </c>
    </row>
    <row r="36" spans="1:46" ht="27" customHeight="1" x14ac:dyDescent="0.2">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24" t="s">
        <v>461</v>
      </c>
      <c r="AL36" s="1125"/>
      <c r="AM36" s="1125"/>
      <c r="AN36" s="1126"/>
      <c r="AO36" s="169">
        <v>31518</v>
      </c>
      <c r="AP36" s="169">
        <v>5967</v>
      </c>
      <c r="AQ36" s="170">
        <v>4770</v>
      </c>
      <c r="AR36" s="171">
        <v>25.1</v>
      </c>
    </row>
    <row r="37" spans="1:46" ht="13.5" customHeight="1" x14ac:dyDescent="0.2">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24" t="s">
        <v>462</v>
      </c>
      <c r="AL37" s="1125"/>
      <c r="AM37" s="1125"/>
      <c r="AN37" s="1126"/>
      <c r="AO37" s="169" t="s">
        <v>444</v>
      </c>
      <c r="AP37" s="169" t="s">
        <v>444</v>
      </c>
      <c r="AQ37" s="170">
        <v>525</v>
      </c>
      <c r="AR37" s="171" t="s">
        <v>444</v>
      </c>
    </row>
    <row r="38" spans="1:46" ht="27" customHeight="1" x14ac:dyDescent="0.2">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27" t="s">
        <v>463</v>
      </c>
      <c r="AL38" s="1128"/>
      <c r="AM38" s="1128"/>
      <c r="AN38" s="1129"/>
      <c r="AO38" s="172" t="s">
        <v>444</v>
      </c>
      <c r="AP38" s="172" t="s">
        <v>444</v>
      </c>
      <c r="AQ38" s="173">
        <v>4</v>
      </c>
      <c r="AR38" s="161" t="s">
        <v>444</v>
      </c>
      <c r="AS38" s="168"/>
    </row>
    <row r="39" spans="1:46" ht="13.2" x14ac:dyDescent="0.2">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27" t="s">
        <v>464</v>
      </c>
      <c r="AL39" s="1128"/>
      <c r="AM39" s="1128"/>
      <c r="AN39" s="1129"/>
      <c r="AO39" s="169" t="s">
        <v>444</v>
      </c>
      <c r="AP39" s="169" t="s">
        <v>444</v>
      </c>
      <c r="AQ39" s="170">
        <v>-1861</v>
      </c>
      <c r="AR39" s="171" t="s">
        <v>444</v>
      </c>
      <c r="AS39" s="168"/>
    </row>
    <row r="40" spans="1:46" ht="27" customHeight="1" x14ac:dyDescent="0.2">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24" t="s">
        <v>465</v>
      </c>
      <c r="AL40" s="1125"/>
      <c r="AM40" s="1125"/>
      <c r="AN40" s="1126"/>
      <c r="AO40" s="169">
        <v>-505005</v>
      </c>
      <c r="AP40" s="169">
        <v>-95609</v>
      </c>
      <c r="AQ40" s="170">
        <v>-76879</v>
      </c>
      <c r="AR40" s="171">
        <v>24.4</v>
      </c>
      <c r="AS40" s="168"/>
    </row>
    <row r="41" spans="1:46" ht="13.2" x14ac:dyDescent="0.2">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30" t="s">
        <v>232</v>
      </c>
      <c r="AL41" s="1131"/>
      <c r="AM41" s="1131"/>
      <c r="AN41" s="1132"/>
      <c r="AO41" s="169">
        <v>314877</v>
      </c>
      <c r="AP41" s="169">
        <v>59613</v>
      </c>
      <c r="AQ41" s="170">
        <v>36788</v>
      </c>
      <c r="AR41" s="171">
        <v>62</v>
      </c>
      <c r="AS41" s="168"/>
    </row>
    <row r="42" spans="1:46" ht="13.2" x14ac:dyDescent="0.2">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t="s">
        <v>466</v>
      </c>
      <c r="AL42" s="119"/>
      <c r="AM42" s="119"/>
      <c r="AN42" s="119"/>
      <c r="AO42" s="119"/>
      <c r="AP42" s="119"/>
      <c r="AQ42" s="145"/>
      <c r="AR42" s="145"/>
      <c r="AS42" s="168"/>
    </row>
    <row r="43" spans="1:46" ht="13.2" x14ac:dyDescent="0.2">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ht="13.2" x14ac:dyDescent="0.2">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ht="13.2" x14ac:dyDescent="0.2">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ht="13.2" x14ac:dyDescent="0.2">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2">
      <c r="A47" s="178" t="s">
        <v>467</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ht="13.2" x14ac:dyDescent="0.2">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468</v>
      </c>
      <c r="AL48" s="179"/>
      <c r="AM48" s="179"/>
      <c r="AN48" s="179"/>
      <c r="AO48" s="179"/>
      <c r="AP48" s="179"/>
      <c r="AQ48" s="180"/>
      <c r="AR48" s="179"/>
    </row>
    <row r="49" spans="1:44" ht="13.5" customHeight="1" x14ac:dyDescent="0.2">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19" t="s">
        <v>435</v>
      </c>
      <c r="AN49" s="1121" t="s">
        <v>469</v>
      </c>
      <c r="AO49" s="1122"/>
      <c r="AP49" s="1122"/>
      <c r="AQ49" s="1122"/>
      <c r="AR49" s="1123"/>
    </row>
    <row r="50" spans="1:44" ht="13.2" x14ac:dyDescent="0.2">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20"/>
      <c r="AN50" s="185" t="s">
        <v>470</v>
      </c>
      <c r="AO50" s="186" t="s">
        <v>471</v>
      </c>
      <c r="AP50" s="187" t="s">
        <v>472</v>
      </c>
      <c r="AQ50" s="188" t="s">
        <v>473</v>
      </c>
      <c r="AR50" s="189" t="s">
        <v>474</v>
      </c>
    </row>
    <row r="51" spans="1:44" ht="13.2" x14ac:dyDescent="0.2">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475</v>
      </c>
      <c r="AL51" s="182"/>
      <c r="AM51" s="190">
        <v>440378</v>
      </c>
      <c r="AN51" s="191">
        <v>76085</v>
      </c>
      <c r="AO51" s="192">
        <v>8.1999999999999993</v>
      </c>
      <c r="AP51" s="193">
        <v>114790</v>
      </c>
      <c r="AQ51" s="194">
        <v>-6.6</v>
      </c>
      <c r="AR51" s="195">
        <v>14.8</v>
      </c>
    </row>
    <row r="52" spans="1:44" ht="13.2" x14ac:dyDescent="0.2">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476</v>
      </c>
      <c r="AM52" s="198">
        <v>283900</v>
      </c>
      <c r="AN52" s="199">
        <v>49050</v>
      </c>
      <c r="AO52" s="200">
        <v>-15.7</v>
      </c>
      <c r="AP52" s="201">
        <v>55601</v>
      </c>
      <c r="AQ52" s="202">
        <v>-15.5</v>
      </c>
      <c r="AR52" s="203">
        <v>-0.2</v>
      </c>
    </row>
    <row r="53" spans="1:44" ht="13.2" x14ac:dyDescent="0.2">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477</v>
      </c>
      <c r="AL53" s="182"/>
      <c r="AM53" s="190">
        <v>653985</v>
      </c>
      <c r="AN53" s="191">
        <v>115179</v>
      </c>
      <c r="AO53" s="192">
        <v>51.4</v>
      </c>
      <c r="AP53" s="193">
        <v>126262</v>
      </c>
      <c r="AQ53" s="194">
        <v>10</v>
      </c>
      <c r="AR53" s="195">
        <v>41.4</v>
      </c>
    </row>
    <row r="54" spans="1:44" ht="13.2" x14ac:dyDescent="0.2">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476</v>
      </c>
      <c r="AM54" s="198">
        <v>476426</v>
      </c>
      <c r="AN54" s="199">
        <v>83907</v>
      </c>
      <c r="AO54" s="200">
        <v>71.099999999999994</v>
      </c>
      <c r="AP54" s="201">
        <v>56769</v>
      </c>
      <c r="AQ54" s="202">
        <v>2.1</v>
      </c>
      <c r="AR54" s="203">
        <v>69</v>
      </c>
    </row>
    <row r="55" spans="1:44" ht="13.2" x14ac:dyDescent="0.2">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478</v>
      </c>
      <c r="AL55" s="182"/>
      <c r="AM55" s="190">
        <v>548898</v>
      </c>
      <c r="AN55" s="191">
        <v>99204</v>
      </c>
      <c r="AO55" s="192">
        <v>-13.9</v>
      </c>
      <c r="AP55" s="193">
        <v>126525</v>
      </c>
      <c r="AQ55" s="194">
        <v>0.2</v>
      </c>
      <c r="AR55" s="195">
        <v>-14.1</v>
      </c>
    </row>
    <row r="56" spans="1:44" ht="13.2" x14ac:dyDescent="0.2">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476</v>
      </c>
      <c r="AM56" s="198">
        <v>144204</v>
      </c>
      <c r="AN56" s="199">
        <v>26063</v>
      </c>
      <c r="AO56" s="200">
        <v>-68.900000000000006</v>
      </c>
      <c r="AP56" s="201">
        <v>67052</v>
      </c>
      <c r="AQ56" s="202">
        <v>18.100000000000001</v>
      </c>
      <c r="AR56" s="203">
        <v>-87</v>
      </c>
    </row>
    <row r="57" spans="1:44" ht="13.2" x14ac:dyDescent="0.2">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479</v>
      </c>
      <c r="AL57" s="182"/>
      <c r="AM57" s="190">
        <v>335226</v>
      </c>
      <c r="AN57" s="191">
        <v>61736</v>
      </c>
      <c r="AO57" s="192">
        <v>-37.799999999999997</v>
      </c>
      <c r="AP57" s="193">
        <v>122054</v>
      </c>
      <c r="AQ57" s="194">
        <v>-3.5</v>
      </c>
      <c r="AR57" s="195">
        <v>-34.299999999999997</v>
      </c>
    </row>
    <row r="58" spans="1:44" ht="13.2" x14ac:dyDescent="0.2">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476</v>
      </c>
      <c r="AM58" s="198">
        <v>152054</v>
      </c>
      <c r="AN58" s="199">
        <v>28003</v>
      </c>
      <c r="AO58" s="200">
        <v>7.4</v>
      </c>
      <c r="AP58" s="201">
        <v>68298</v>
      </c>
      <c r="AQ58" s="202">
        <v>1.9</v>
      </c>
      <c r="AR58" s="203">
        <v>5.5</v>
      </c>
    </row>
    <row r="59" spans="1:44" ht="13.2" x14ac:dyDescent="0.2">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480</v>
      </c>
      <c r="AL59" s="182"/>
      <c r="AM59" s="190">
        <v>531795</v>
      </c>
      <c r="AN59" s="191">
        <v>100681</v>
      </c>
      <c r="AO59" s="192">
        <v>63.1</v>
      </c>
      <c r="AP59" s="193">
        <v>111644</v>
      </c>
      <c r="AQ59" s="194">
        <v>-8.5</v>
      </c>
      <c r="AR59" s="195">
        <v>71.599999999999994</v>
      </c>
    </row>
    <row r="60" spans="1:44" ht="13.2" x14ac:dyDescent="0.2">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476</v>
      </c>
      <c r="AM60" s="198">
        <v>276713</v>
      </c>
      <c r="AN60" s="199">
        <v>52388</v>
      </c>
      <c r="AO60" s="200">
        <v>87.1</v>
      </c>
      <c r="AP60" s="201">
        <v>66606</v>
      </c>
      <c r="AQ60" s="202">
        <v>-2.5</v>
      </c>
      <c r="AR60" s="203">
        <v>89.6</v>
      </c>
    </row>
    <row r="61" spans="1:44" ht="13.2" x14ac:dyDescent="0.2">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481</v>
      </c>
      <c r="AL61" s="204"/>
      <c r="AM61" s="205">
        <v>502056</v>
      </c>
      <c r="AN61" s="206">
        <v>90577</v>
      </c>
      <c r="AO61" s="207">
        <v>14.2</v>
      </c>
      <c r="AP61" s="208">
        <v>120255</v>
      </c>
      <c r="AQ61" s="209">
        <v>-1.7</v>
      </c>
      <c r="AR61" s="195">
        <v>15.9</v>
      </c>
    </row>
    <row r="62" spans="1:44" ht="13.2" x14ac:dyDescent="0.2">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476</v>
      </c>
      <c r="AM62" s="198">
        <v>266659</v>
      </c>
      <c r="AN62" s="199">
        <v>47882</v>
      </c>
      <c r="AO62" s="200">
        <v>16.2</v>
      </c>
      <c r="AP62" s="201">
        <v>62865</v>
      </c>
      <c r="AQ62" s="202">
        <v>0.8</v>
      </c>
      <c r="AR62" s="203">
        <v>15.4</v>
      </c>
    </row>
    <row r="63" spans="1:44" ht="13.2" x14ac:dyDescent="0.2">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ht="13.2" x14ac:dyDescent="0.2">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ht="13.2" x14ac:dyDescent="0.2">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ht="13.2" x14ac:dyDescent="0.2">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2">
      <c r="AK67" s="119"/>
      <c r="AL67" s="119"/>
      <c r="AM67" s="119"/>
      <c r="AN67" s="119"/>
      <c r="AO67" s="119"/>
      <c r="AP67" s="119"/>
      <c r="AQ67" s="119"/>
      <c r="AR67" s="119"/>
      <c r="AS67" s="119"/>
      <c r="AT67" s="119"/>
    </row>
    <row r="68" spans="1:46" ht="13.5" hidden="1" customHeight="1" x14ac:dyDescent="0.2">
      <c r="AK68" s="119"/>
      <c r="AL68" s="119"/>
      <c r="AM68" s="119"/>
      <c r="AN68" s="119"/>
      <c r="AO68" s="119"/>
      <c r="AP68" s="119"/>
      <c r="AQ68" s="119"/>
      <c r="AR68" s="119"/>
    </row>
    <row r="69" spans="1:46" ht="13.5" hidden="1" customHeight="1" x14ac:dyDescent="0.2">
      <c r="AK69" s="119"/>
      <c r="AL69" s="119"/>
      <c r="AM69" s="119"/>
      <c r="AN69" s="119"/>
      <c r="AO69" s="119"/>
      <c r="AP69" s="119"/>
      <c r="AQ69" s="119"/>
      <c r="AR69" s="119"/>
    </row>
    <row r="70" spans="1:46" ht="13.2" hidden="1" x14ac:dyDescent="0.2">
      <c r="AK70" s="119"/>
      <c r="AL70" s="119"/>
      <c r="AM70" s="119"/>
      <c r="AN70" s="119"/>
      <c r="AO70" s="119"/>
      <c r="AP70" s="119"/>
      <c r="AQ70" s="119"/>
      <c r="AR70" s="119"/>
    </row>
    <row r="71" spans="1:46" ht="13.2" hidden="1" x14ac:dyDescent="0.2">
      <c r="AK71" s="119"/>
      <c r="AL71" s="119"/>
      <c r="AM71" s="119"/>
      <c r="AN71" s="119"/>
      <c r="AO71" s="119"/>
      <c r="AP71" s="119"/>
      <c r="AQ71" s="119"/>
      <c r="AR71" s="119"/>
    </row>
    <row r="72" spans="1:46" ht="13.2" hidden="1" x14ac:dyDescent="0.2">
      <c r="AK72" s="119"/>
      <c r="AL72" s="119"/>
      <c r="AM72" s="119"/>
      <c r="AN72" s="119"/>
      <c r="AO72" s="119"/>
      <c r="AP72" s="119"/>
      <c r="AQ72" s="119"/>
      <c r="AR72" s="119"/>
    </row>
    <row r="73" spans="1:46" ht="13.2" hidden="1" x14ac:dyDescent="0.2">
      <c r="AK73" s="119"/>
      <c r="AL73" s="119"/>
      <c r="AM73" s="119"/>
      <c r="AN73" s="119"/>
      <c r="AO73" s="119"/>
      <c r="AP73" s="119"/>
      <c r="AQ73" s="119"/>
      <c r="AR73" s="119"/>
    </row>
  </sheetData>
  <sheetProtection algorithmName="SHA-512" hashValue="24q7AfRs7SGRDq5Lbm5Nliu4hI4pU/PFaKpD+4yNwdW9BXuXn10/ODH0fOkQuY+YAdFgQ+7RiR6askd0/Yippg==" saltValue="4WauN8UBaNIUyexpNCAW2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F170C-2390-4793-8471-85F91C50A52B}">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0" spans="125:125" ht="13.5" hidden="1" customHeight="1" x14ac:dyDescent="0.2"/>
    <row r="121" spans="125:125" ht="13.5" hidden="1" customHeight="1" x14ac:dyDescent="0.2">
      <c r="DU121" s="5"/>
    </row>
  </sheetData>
  <sheetProtection algorithmName="SHA-512" hashValue="gZ6G92VjqdOIiWGb9wOqatoh/1bopOaWr/hFMobhSPF7xtOpG500YJeTf7bjkln30qhBoEFQOrsGkQM2y5/zJg==" saltValue="p6ZPfHnJD9jlByflJruEq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C5713-930C-4AE8-A88F-9A3B25741861}">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UssvfGYP5miSmQbuZ0A3gTOr/CT9izly5uj50Gzii57/xR54/Z9ACYbVEhW69kHrWvVoxY9WVq186w/QW+x8Pg==" saltValue="WFzUSLBgOJIjwzHRmTdgL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BF283-4902-40F4-A522-1377D65CA618}">
  <sheetPr>
    <pageSetUpPr fitToPage="1"/>
  </sheetPr>
  <dimension ref="B1:J50"/>
  <sheetViews>
    <sheetView showGridLines="0" zoomScaleSheetLayoutView="100" workbookViewId="0"/>
  </sheetViews>
  <sheetFormatPr defaultColWidth="0" defaultRowHeight="13.5" customHeight="1" zeroHeight="1" x14ac:dyDescent="0.2"/>
  <cols>
    <col min="1" max="1" width="8.21875" style="212" customWidth="1"/>
    <col min="2" max="16" width="14.6640625" style="212" customWidth="1"/>
    <col min="17" max="16384" width="0" style="21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13"/>
      <c r="C45" s="213"/>
      <c r="D45" s="213"/>
      <c r="E45" s="213"/>
      <c r="F45" s="213"/>
      <c r="G45" s="213"/>
      <c r="H45" s="213"/>
      <c r="I45" s="213"/>
      <c r="J45" s="214" t="s">
        <v>482</v>
      </c>
    </row>
    <row r="46" spans="2:10" ht="29.25" customHeight="1" thickBot="1" x14ac:dyDescent="0.25">
      <c r="B46" s="215" t="s">
        <v>24</v>
      </c>
      <c r="C46" s="216"/>
      <c r="D46" s="216"/>
      <c r="E46" s="217" t="s">
        <v>483</v>
      </c>
      <c r="F46" s="218" t="s">
        <v>3</v>
      </c>
      <c r="G46" s="219" t="s">
        <v>4</v>
      </c>
      <c r="H46" s="219" t="s">
        <v>5</v>
      </c>
      <c r="I46" s="219" t="s">
        <v>6</v>
      </c>
      <c r="J46" s="220" t="s">
        <v>7</v>
      </c>
    </row>
    <row r="47" spans="2:10" ht="57.75" customHeight="1" x14ac:dyDescent="0.2">
      <c r="B47" s="221"/>
      <c r="C47" s="1133" t="s">
        <v>484</v>
      </c>
      <c r="D47" s="1133"/>
      <c r="E47" s="1134"/>
      <c r="F47" s="222">
        <v>36.24</v>
      </c>
      <c r="G47" s="223">
        <v>32.9</v>
      </c>
      <c r="H47" s="223">
        <v>36.880000000000003</v>
      </c>
      <c r="I47" s="223">
        <v>47.41</v>
      </c>
      <c r="J47" s="224">
        <v>56.68</v>
      </c>
    </row>
    <row r="48" spans="2:10" ht="57.75" customHeight="1" x14ac:dyDescent="0.2">
      <c r="B48" s="225"/>
      <c r="C48" s="1135" t="s">
        <v>485</v>
      </c>
      <c r="D48" s="1135"/>
      <c r="E48" s="1136"/>
      <c r="F48" s="226">
        <v>2.17</v>
      </c>
      <c r="G48" s="227">
        <v>2.69</v>
      </c>
      <c r="H48" s="227">
        <v>7.26</v>
      </c>
      <c r="I48" s="227">
        <v>10.37</v>
      </c>
      <c r="J48" s="228">
        <v>6.97</v>
      </c>
    </row>
    <row r="49" spans="2:10" ht="57.75" customHeight="1" thickBot="1" x14ac:dyDescent="0.25">
      <c r="B49" s="229"/>
      <c r="C49" s="1137" t="s">
        <v>486</v>
      </c>
      <c r="D49" s="1137"/>
      <c r="E49" s="1138"/>
      <c r="F49" s="230" t="s">
        <v>487</v>
      </c>
      <c r="G49" s="231" t="s">
        <v>488</v>
      </c>
      <c r="H49" s="231">
        <v>9.36</v>
      </c>
      <c r="I49" s="231">
        <v>13.71</v>
      </c>
      <c r="J49" s="232" t="s">
        <v>489</v>
      </c>
    </row>
    <row r="50" spans="2:10" ht="13.2" x14ac:dyDescent="0.2"/>
  </sheetData>
  <sheetProtection algorithmName="SHA-512" hashValue="Q4VUN2sMlxhAid3fRGIDkyNhHldTtfRd813euMNipFN3YqK8j7zmyUZLtyc92dToAufJNzdbvsR5ZiSekD8+NQ==" saltValue="ufm0TKZ85rB/JI7K1LmU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2024-08-27T04:48:43Z</cp:lastPrinted>
  <dcterms:created xsi:type="dcterms:W3CDTF">2024-07-29T11:17:34Z</dcterms:created>
  <dcterms:modified xsi:type="dcterms:W3CDTF">2025-09-12T05:43:11Z</dcterms:modified>
  <cp:category/>
</cp:coreProperties>
</file>